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E18" i="4"/>
  <c r="C26" i="4"/>
  <c r="C32" i="4" s="1"/>
  <c r="D26" i="4"/>
  <c r="E26" i="4"/>
  <c r="C31" i="4"/>
  <c r="D31" i="4"/>
  <c r="D32" i="4" s="1"/>
  <c r="E31" i="4"/>
  <c r="E32" i="4"/>
  <c r="C15" i="5"/>
  <c r="D15" i="5"/>
  <c r="E15" i="5"/>
  <c r="C18" i="5"/>
  <c r="D18" i="5"/>
  <c r="E18" i="5"/>
  <c r="E32" i="5" s="1"/>
  <c r="C26" i="5"/>
  <c r="D26" i="5"/>
  <c r="E26" i="5"/>
  <c r="C31" i="5"/>
  <c r="C32" i="5" s="1"/>
  <c r="D31" i="5"/>
  <c r="E31" i="5"/>
  <c r="D32" i="5"/>
  <c r="B26" i="4"/>
  <c r="F26" i="4"/>
  <c r="G26" i="4"/>
  <c r="B31" i="5"/>
  <c r="F31" i="5"/>
  <c r="G31" i="5"/>
  <c r="B26" i="5"/>
  <c r="F26" i="5"/>
  <c r="G26" i="5"/>
  <c r="G31" i="4"/>
  <c r="F31" i="4"/>
  <c r="B31" i="4"/>
  <c r="G18" i="4"/>
  <c r="F18" i="4"/>
  <c r="B18" i="4"/>
  <c r="G18" i="5"/>
  <c r="F18" i="5"/>
  <c r="B18" i="5"/>
  <c r="G15" i="4"/>
  <c r="F15" i="4"/>
  <c r="B15" i="4"/>
  <c r="G15" i="5"/>
  <c r="F15" i="5"/>
  <c r="B15" i="5"/>
  <c r="G32" i="4" l="1"/>
  <c r="F32" i="4"/>
  <c r="B32" i="4"/>
  <c r="G32" i="5"/>
  <c r="F32" i="5"/>
  <c r="B32" i="5"/>
</calcChain>
</file>

<file path=xl/sharedStrings.xml><?xml version="1.0" encoding="utf-8"?>
<sst xmlns="http://schemas.openxmlformats.org/spreadsheetml/2006/main" count="100" uniqueCount="48">
  <si>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</si>
  <si>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</si>
  <si>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</si>
  <si>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</si>
  <si>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</si>
  <si>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</si>
  <si>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</si>
  <si>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</si>
  <si>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</si>
  <si>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</si>
  <si>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</si>
  <si>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</si>
  <si>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</si>
  <si>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</si>
  <si>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</si>
  <si>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</si>
  <si>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</si>
  <si>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</si>
  <si>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</si>
  <si>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30.10.2025</t>
  </si>
  <si>
    <t>4</t>
  </si>
  <si>
    <t>90</t>
  </si>
  <si>
    <t>Чай с сахаром</t>
  </si>
  <si>
    <t>87</t>
  </si>
  <si>
    <t>Суп с фрикадельками</t>
  </si>
  <si>
    <t>35</t>
  </si>
  <si>
    <t>Гуляш</t>
  </si>
  <si>
    <t>46</t>
  </si>
  <si>
    <t>54</t>
  </si>
  <si>
    <t>85</t>
  </si>
  <si>
    <t>Хлеб на обед</t>
  </si>
  <si>
    <t>91</t>
  </si>
  <si>
    <t>Солянка с мясом</t>
  </si>
  <si>
    <t>51</t>
  </si>
  <si>
    <t>88</t>
  </si>
  <si>
    <t>92</t>
  </si>
  <si>
    <t>Салат "Любимый"</t>
  </si>
  <si>
    <t>23</t>
  </si>
  <si>
    <t>116</t>
  </si>
  <si>
    <t>Каша манная молочная</t>
  </si>
  <si>
    <t>Батон</t>
  </si>
  <si>
    <t>Сгущённое молоко</t>
  </si>
  <si>
    <t>Каша пшеничная</t>
  </si>
  <si>
    <t>Компот из сухофруктов</t>
  </si>
  <si>
    <t>Кофейный напиток</t>
  </si>
  <si>
    <t>Хлеб пшеничный</t>
  </si>
  <si>
    <t>Груша (порциями)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</si>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</sst>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F37" sqref="F37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39</v>
      </c>
      <c r="B11" s="20">
        <v>200</v>
      </c>
      <c r="C11" s="9">
        <v>6.48</v>
      </c>
      <c r="D11" s="9">
        <v>8.08</v>
      </c>
      <c r="E11" s="9">
        <v>26.24</v>
      </c>
      <c r="F11" s="10">
        <v>204.84</v>
      </c>
      <c r="G11" s="10">
        <v>1.96</v>
      </c>
      <c r="H11" s="11" t="s">
        <v>20</v>
      </c>
    </row>
    <row r="12" spans="1:8" s="4" customFormat="1" x14ac:dyDescent="0.2">
      <c r="A12" s="28" t="s">
        <v>40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21</v>
      </c>
    </row>
    <row r="13" spans="1:8" x14ac:dyDescent="0.2">
      <c r="A13" s="28" t="s">
        <v>41</v>
      </c>
      <c r="B13" s="20">
        <v>15</v>
      </c>
      <c r="C13" s="9">
        <v>0.14000000000000001</v>
      </c>
      <c r="D13" s="9">
        <v>0.18</v>
      </c>
      <c r="E13" s="9">
        <v>0.23</v>
      </c>
      <c r="F13" s="10">
        <v>3.11</v>
      </c>
      <c r="G13" s="10">
        <v>2.7E-2</v>
      </c>
      <c r="H13" s="11" t="s">
        <v>38</v>
      </c>
    </row>
    <row r="14" spans="1:8" s="4" customFormat="1" x14ac:dyDescent="0.2">
      <c r="A14" s="28" t="s">
        <v>22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23</v>
      </c>
    </row>
    <row r="15" spans="1:8" x14ac:dyDescent="0.2">
      <c r="A15" s="22" t="s">
        <v>15</v>
      </c>
      <c r="B15" s="12">
        <f t="shared" ref="B15:G15" si="0">SUM(B11:B14)</f>
        <v>445</v>
      </c>
      <c r="C15" s="13">
        <f t="shared" si="0"/>
        <v>8.99</v>
      </c>
      <c r="D15" s="13">
        <f t="shared" si="0"/>
        <v>9.1699999999999982</v>
      </c>
      <c r="E15" s="13">
        <f t="shared" si="0"/>
        <v>51.889999999999993</v>
      </c>
      <c r="F15" s="16">
        <f t="shared" si="0"/>
        <v>327.29000000000002</v>
      </c>
      <c r="G15" s="16">
        <f t="shared" si="0"/>
        <v>2.0469999999999997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46</v>
      </c>
      <c r="B17" s="20">
        <v>120</v>
      </c>
      <c r="C17" s="9">
        <v>0.48</v>
      </c>
      <c r="D17" s="9">
        <v>0.36</v>
      </c>
      <c r="E17" s="9">
        <v>12.36</v>
      </c>
      <c r="F17" s="10">
        <v>56.4</v>
      </c>
      <c r="G17" s="10">
        <v>6</v>
      </c>
      <c r="H17" s="11" t="s">
        <v>47</v>
      </c>
    </row>
    <row r="18" spans="1:8" x14ac:dyDescent="0.2">
      <c r="A18" s="22" t="s">
        <v>15</v>
      </c>
      <c r="B18" s="21">
        <f t="shared" ref="B18:G18" si="1">SUM(B17)</f>
        <v>120</v>
      </c>
      <c r="C18" s="13">
        <f t="shared" si="1"/>
        <v>0.48</v>
      </c>
      <c r="D18" s="13">
        <f t="shared" si="1"/>
        <v>0.36</v>
      </c>
      <c r="E18" s="13">
        <f t="shared" si="1"/>
        <v>12.36</v>
      </c>
      <c r="F18" s="16">
        <f t="shared" si="1"/>
        <v>56.4</v>
      </c>
      <c r="G18" s="16">
        <f t="shared" si="1"/>
        <v>6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36</v>
      </c>
      <c r="B20" s="20">
        <v>40</v>
      </c>
      <c r="C20" s="9">
        <v>0.96</v>
      </c>
      <c r="D20" s="9">
        <v>3.07</v>
      </c>
      <c r="E20" s="9">
        <v>3.1</v>
      </c>
      <c r="F20" s="10">
        <v>44.19</v>
      </c>
      <c r="G20" s="10">
        <v>2.0880000000000001</v>
      </c>
      <c r="H20" s="11" t="s">
        <v>37</v>
      </c>
    </row>
    <row r="21" spans="1:8" x14ac:dyDescent="0.2">
      <c r="A21" s="28" t="s">
        <v>24</v>
      </c>
      <c r="B21" s="20">
        <v>200</v>
      </c>
      <c r="C21" s="9">
        <v>5.38</v>
      </c>
      <c r="D21" s="9">
        <v>10.62</v>
      </c>
      <c r="E21" s="9">
        <v>12.74</v>
      </c>
      <c r="F21" s="10">
        <v>168.52</v>
      </c>
      <c r="G21" s="10">
        <v>15.24</v>
      </c>
      <c r="H21" s="11" t="s">
        <v>25</v>
      </c>
    </row>
    <row r="22" spans="1:8" x14ac:dyDescent="0.2">
      <c r="A22" s="28" t="s">
        <v>26</v>
      </c>
      <c r="B22" s="20">
        <v>70</v>
      </c>
      <c r="C22" s="9">
        <v>3.89</v>
      </c>
      <c r="D22" s="9">
        <v>10.56</v>
      </c>
      <c r="E22" s="9">
        <v>3.86</v>
      </c>
      <c r="F22" s="10">
        <v>126.57</v>
      </c>
      <c r="G22" s="10">
        <v>2.5550000000000002</v>
      </c>
      <c r="H22" s="11" t="s">
        <v>27</v>
      </c>
    </row>
    <row r="23" spans="1:8" x14ac:dyDescent="0.2">
      <c r="A23" s="28" t="s">
        <v>42</v>
      </c>
      <c r="B23" s="20">
        <v>130</v>
      </c>
      <c r="C23" s="9">
        <v>7.25</v>
      </c>
      <c r="D23" s="9">
        <v>2.9</v>
      </c>
      <c r="E23" s="9">
        <v>31.55</v>
      </c>
      <c r="F23" s="10">
        <v>173.5</v>
      </c>
      <c r="G23" s="10">
        <v>0</v>
      </c>
      <c r="H23" s="11" t="s">
        <v>28</v>
      </c>
    </row>
    <row r="24" spans="1:8" x14ac:dyDescent="0.2">
      <c r="A24" s="28" t="s">
        <v>43</v>
      </c>
      <c r="B24" s="20">
        <v>200</v>
      </c>
      <c r="C24" s="9">
        <v>0.38</v>
      </c>
      <c r="D24" s="9">
        <v>0.08</v>
      </c>
      <c r="E24" s="9">
        <v>21.32</v>
      </c>
      <c r="F24" s="10">
        <v>86.84</v>
      </c>
      <c r="G24" s="10">
        <v>0.4</v>
      </c>
      <c r="H24" s="11" t="s">
        <v>29</v>
      </c>
    </row>
    <row r="25" spans="1:8" x14ac:dyDescent="0.2">
      <c r="A25" s="28" t="s">
        <v>30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31</v>
      </c>
    </row>
    <row r="26" spans="1:8" x14ac:dyDescent="0.2">
      <c r="A26" s="22" t="s">
        <v>15</v>
      </c>
      <c r="B26" s="12">
        <f t="shared" ref="B26:G26" si="2">SUM(B20:B25)</f>
        <v>670</v>
      </c>
      <c r="C26" s="13">
        <f t="shared" si="2"/>
        <v>19.899999999999999</v>
      </c>
      <c r="D26" s="13">
        <f t="shared" si="2"/>
        <v>27.619999999999997</v>
      </c>
      <c r="E26" s="13">
        <f t="shared" si="2"/>
        <v>84.509999999999991</v>
      </c>
      <c r="F26" s="16">
        <f t="shared" si="2"/>
        <v>659.92</v>
      </c>
      <c r="G26" s="16">
        <f t="shared" si="2"/>
        <v>20.282999999999998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32</v>
      </c>
      <c r="B28" s="20">
        <v>160</v>
      </c>
      <c r="C28" s="9">
        <v>5.65</v>
      </c>
      <c r="D28" s="9">
        <v>11.89</v>
      </c>
      <c r="E28" s="9">
        <v>7.47</v>
      </c>
      <c r="F28" s="10">
        <v>161.15</v>
      </c>
      <c r="G28" s="10">
        <v>51.423999999999999</v>
      </c>
      <c r="H28" s="11" t="s">
        <v>33</v>
      </c>
    </row>
    <row r="29" spans="1:8" x14ac:dyDescent="0.2">
      <c r="A29" s="28" t="s">
        <v>44</v>
      </c>
      <c r="B29" s="20">
        <v>200</v>
      </c>
      <c r="C29" s="9">
        <v>0.16</v>
      </c>
      <c r="D29" s="9">
        <v>0.18</v>
      </c>
      <c r="E29" s="9">
        <v>10.16</v>
      </c>
      <c r="F29" s="10">
        <v>42.88</v>
      </c>
      <c r="G29" s="10">
        <v>0</v>
      </c>
      <c r="H29" s="11" t="s">
        <v>34</v>
      </c>
    </row>
    <row r="30" spans="1:8" s="4" customFormat="1" x14ac:dyDescent="0.2">
      <c r="A30" s="28" t="s">
        <v>45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35</v>
      </c>
    </row>
    <row r="31" spans="1:8" s="4" customFormat="1" x14ac:dyDescent="0.2">
      <c r="A31" s="22" t="s">
        <v>15</v>
      </c>
      <c r="B31" s="12">
        <f t="shared" ref="B31:G31" si="3">SUM(B28:B30)</f>
        <v>390</v>
      </c>
      <c r="C31" s="13">
        <f t="shared" si="3"/>
        <v>7.7900000000000009</v>
      </c>
      <c r="D31" s="13">
        <f t="shared" si="3"/>
        <v>12.34</v>
      </c>
      <c r="E31" s="13">
        <f t="shared" si="3"/>
        <v>29.03</v>
      </c>
      <c r="F31" s="16">
        <f t="shared" si="3"/>
        <v>263.73</v>
      </c>
      <c r="G31" s="16">
        <f t="shared" si="3"/>
        <v>51.423999999999999</v>
      </c>
      <c r="H31" s="14"/>
    </row>
    <row r="32" spans="1:8" s="15" customFormat="1" ht="13.5" customHeight="1" thickBot="1" x14ac:dyDescent="0.25">
      <c r="A32" s="23" t="s">
        <v>16</v>
      </c>
      <c r="B32" s="24">
        <f t="shared" ref="B32:G32" si="4">SUM(B15,B18,B26,B31)</f>
        <v>1625</v>
      </c>
      <c r="C32" s="25">
        <f t="shared" si="4"/>
        <v>37.159999999999997</v>
      </c>
      <c r="D32" s="25">
        <f t="shared" si="4"/>
        <v>49.489999999999995</v>
      </c>
      <c r="E32" s="25">
        <f t="shared" si="4"/>
        <v>177.79</v>
      </c>
      <c r="F32" s="26">
        <f t="shared" si="4"/>
        <v>1307.3399999999999</v>
      </c>
      <c r="G32" s="26">
        <f t="shared" si="4"/>
        <v>79.753999999999991</v>
      </c>
      <c r="H32" s="27"/>
    </row>
    <row r="33" spans="1:8" ht="27.75" customHeight="1" x14ac:dyDescent="0.2"/>
    <row r="34" spans="1:8" x14ac:dyDescent="0.2">
      <c r="A34" s="49"/>
      <c r="B34" s="50"/>
      <c r="C34" s="51"/>
      <c r="D34" s="51"/>
      <c r="E34" s="51"/>
      <c r="F34" s="52"/>
      <c r="G34" s="52"/>
      <c r="H34" s="52"/>
    </row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J16" sqref="J16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39</v>
      </c>
      <c r="B11" s="20">
        <v>150</v>
      </c>
      <c r="C11" s="9">
        <v>4.8600000000000003</v>
      </c>
      <c r="D11" s="9">
        <v>6.06</v>
      </c>
      <c r="E11" s="9">
        <v>19.68</v>
      </c>
      <c r="F11" s="10">
        <v>153.63</v>
      </c>
      <c r="G11" s="10">
        <v>1.47</v>
      </c>
      <c r="H11" s="11" t="s">
        <v>20</v>
      </c>
    </row>
    <row r="12" spans="1:8" s="4" customFormat="1" x14ac:dyDescent="0.2">
      <c r="A12" s="28" t="s">
        <v>40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21</v>
      </c>
    </row>
    <row r="13" spans="1:8" x14ac:dyDescent="0.2">
      <c r="A13" s="28" t="s">
        <v>41</v>
      </c>
      <c r="B13" s="20">
        <v>10</v>
      </c>
      <c r="C13" s="9">
        <v>0.1</v>
      </c>
      <c r="D13" s="9">
        <v>0.12</v>
      </c>
      <c r="E13" s="9">
        <v>0.15</v>
      </c>
      <c r="F13" s="10">
        <v>2.0699999999999998</v>
      </c>
      <c r="G13" s="10">
        <v>1.7999999999999999E-2</v>
      </c>
      <c r="H13" s="11" t="s">
        <v>38</v>
      </c>
    </row>
    <row r="14" spans="1:8" s="4" customFormat="1" x14ac:dyDescent="0.2">
      <c r="A14" s="28" t="s">
        <v>22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23</v>
      </c>
    </row>
    <row r="15" spans="1:8" x14ac:dyDescent="0.2">
      <c r="A15" s="22" t="s">
        <v>15</v>
      </c>
      <c r="B15" s="12">
        <f t="shared" ref="B15:G15" si="0">SUM(B11:B14)</f>
        <v>325</v>
      </c>
      <c r="C15" s="13">
        <f t="shared" si="0"/>
        <v>6.17</v>
      </c>
      <c r="D15" s="13">
        <f t="shared" si="0"/>
        <v>6.65</v>
      </c>
      <c r="E15" s="13">
        <f t="shared" si="0"/>
        <v>35.04</v>
      </c>
      <c r="F15" s="16">
        <f t="shared" si="0"/>
        <v>225.56</v>
      </c>
      <c r="G15" s="16">
        <f t="shared" si="0"/>
        <v>1.5329999999999999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46</v>
      </c>
      <c r="B17" s="20">
        <v>120</v>
      </c>
      <c r="C17" s="9">
        <v>0.48</v>
      </c>
      <c r="D17" s="9">
        <v>0.36</v>
      </c>
      <c r="E17" s="9">
        <v>12.36</v>
      </c>
      <c r="F17" s="10">
        <v>56.4</v>
      </c>
      <c r="G17" s="10">
        <v>6</v>
      </c>
      <c r="H17" s="11" t="s">
        <v>47</v>
      </c>
    </row>
    <row r="18" spans="1:8" x14ac:dyDescent="0.2">
      <c r="A18" s="22" t="s">
        <v>15</v>
      </c>
      <c r="B18" s="21">
        <f t="shared" ref="B18:G18" si="1">SUM(B17)</f>
        <v>120</v>
      </c>
      <c r="C18" s="13">
        <f t="shared" si="1"/>
        <v>0.48</v>
      </c>
      <c r="D18" s="13">
        <f t="shared" si="1"/>
        <v>0.36</v>
      </c>
      <c r="E18" s="13">
        <f t="shared" si="1"/>
        <v>12.36</v>
      </c>
      <c r="F18" s="16">
        <f t="shared" si="1"/>
        <v>56.4</v>
      </c>
      <c r="G18" s="16">
        <f t="shared" si="1"/>
        <v>6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36</v>
      </c>
      <c r="B20" s="20">
        <v>30</v>
      </c>
      <c r="C20" s="9">
        <v>0.72</v>
      </c>
      <c r="D20" s="9">
        <v>2.2999999999999998</v>
      </c>
      <c r="E20" s="9">
        <v>2.33</v>
      </c>
      <c r="F20" s="10">
        <v>33.14</v>
      </c>
      <c r="G20" s="10">
        <v>1.5660000000000001</v>
      </c>
      <c r="H20" s="11" t="s">
        <v>37</v>
      </c>
    </row>
    <row r="21" spans="1:8" x14ac:dyDescent="0.2">
      <c r="A21" s="28" t="s">
        <v>24</v>
      </c>
      <c r="B21" s="20">
        <v>150</v>
      </c>
      <c r="C21" s="9">
        <v>4.04</v>
      </c>
      <c r="D21" s="9">
        <v>7.96</v>
      </c>
      <c r="E21" s="9">
        <v>9.5500000000000007</v>
      </c>
      <c r="F21" s="10">
        <v>126.39</v>
      </c>
      <c r="G21" s="10">
        <v>11.43</v>
      </c>
      <c r="H21" s="11" t="s">
        <v>25</v>
      </c>
    </row>
    <row r="22" spans="1:8" x14ac:dyDescent="0.2">
      <c r="A22" s="28" t="s">
        <v>26</v>
      </c>
      <c r="B22" s="20">
        <v>50</v>
      </c>
      <c r="C22" s="9">
        <v>2.78</v>
      </c>
      <c r="D22" s="9">
        <v>7.54</v>
      </c>
      <c r="E22" s="9">
        <v>2.76</v>
      </c>
      <c r="F22" s="10">
        <v>90.4</v>
      </c>
      <c r="G22" s="10">
        <v>1.825</v>
      </c>
      <c r="H22" s="11" t="s">
        <v>27</v>
      </c>
    </row>
    <row r="23" spans="1:8" x14ac:dyDescent="0.2">
      <c r="A23" s="28" t="s">
        <v>42</v>
      </c>
      <c r="B23" s="20">
        <v>110</v>
      </c>
      <c r="C23" s="9">
        <v>6.14</v>
      </c>
      <c r="D23" s="9">
        <v>2.4500000000000002</v>
      </c>
      <c r="E23" s="9">
        <v>26.7</v>
      </c>
      <c r="F23" s="10">
        <v>146.81</v>
      </c>
      <c r="G23" s="10">
        <v>0</v>
      </c>
      <c r="H23" s="11" t="s">
        <v>28</v>
      </c>
    </row>
    <row r="24" spans="1:8" x14ac:dyDescent="0.2">
      <c r="A24" s="28" t="s">
        <v>43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10">
        <v>0.3</v>
      </c>
      <c r="H24" s="11" t="s">
        <v>29</v>
      </c>
    </row>
    <row r="25" spans="1:8" x14ac:dyDescent="0.2">
      <c r="A25" s="28" t="s">
        <v>30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31</v>
      </c>
    </row>
    <row r="26" spans="1:8" x14ac:dyDescent="0.2">
      <c r="A26" s="22" t="s">
        <v>15</v>
      </c>
      <c r="B26" s="12">
        <f t="shared" ref="B26:G26" si="2">SUM(B20:B25)</f>
        <v>520</v>
      </c>
      <c r="C26" s="13">
        <f t="shared" si="2"/>
        <v>16</v>
      </c>
      <c r="D26" s="13">
        <f t="shared" si="2"/>
        <v>20.7</v>
      </c>
      <c r="E26" s="13">
        <f t="shared" si="2"/>
        <v>69.27000000000001</v>
      </c>
      <c r="F26" s="16">
        <f t="shared" si="2"/>
        <v>522.16999999999996</v>
      </c>
      <c r="G26" s="16">
        <f t="shared" si="2"/>
        <v>15.121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32</v>
      </c>
      <c r="B28" s="20">
        <v>140</v>
      </c>
      <c r="C28" s="9">
        <v>4.9400000000000004</v>
      </c>
      <c r="D28" s="9">
        <v>10.4</v>
      </c>
      <c r="E28" s="9">
        <v>6.54</v>
      </c>
      <c r="F28" s="10">
        <v>141.01</v>
      </c>
      <c r="G28" s="10">
        <v>44.996000000000002</v>
      </c>
      <c r="H28" s="11" t="s">
        <v>33</v>
      </c>
    </row>
    <row r="29" spans="1:8" x14ac:dyDescent="0.2">
      <c r="A29" s="28" t="s">
        <v>44</v>
      </c>
      <c r="B29" s="20">
        <v>150</v>
      </c>
      <c r="C29" s="9">
        <v>0.12</v>
      </c>
      <c r="D29" s="9">
        <v>0.14000000000000001</v>
      </c>
      <c r="E29" s="9">
        <v>7.62</v>
      </c>
      <c r="F29" s="10">
        <v>32.159999999999997</v>
      </c>
      <c r="G29" s="10">
        <v>0</v>
      </c>
      <c r="H29" s="11" t="s">
        <v>34</v>
      </c>
    </row>
    <row r="30" spans="1:8" s="4" customFormat="1" x14ac:dyDescent="0.2">
      <c r="A30" s="28" t="s">
        <v>45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35</v>
      </c>
    </row>
    <row r="31" spans="1:8" ht="15" customHeight="1" x14ac:dyDescent="0.2">
      <c r="A31" s="22" t="s">
        <v>15</v>
      </c>
      <c r="B31" s="12">
        <f t="shared" ref="B31:G31" si="3">SUM(B28:B30)</f>
        <v>320</v>
      </c>
      <c r="C31" s="13">
        <f t="shared" si="3"/>
        <v>7.0400000000000009</v>
      </c>
      <c r="D31" s="13">
        <f t="shared" si="3"/>
        <v>10.81</v>
      </c>
      <c r="E31" s="13">
        <f t="shared" si="3"/>
        <v>25.560000000000002</v>
      </c>
      <c r="F31" s="16">
        <f t="shared" si="3"/>
        <v>232.87</v>
      </c>
      <c r="G31" s="16">
        <f t="shared" si="3"/>
        <v>44.996000000000002</v>
      </c>
      <c r="H31" s="14"/>
    </row>
    <row r="32" spans="1:8" ht="13.5" thickBot="1" x14ac:dyDescent="0.25">
      <c r="A32" s="23" t="s">
        <v>16</v>
      </c>
      <c r="B32" s="24">
        <f t="shared" ref="B32:G32" si="4">SUM(B15,B18,B26,B31)</f>
        <v>1285</v>
      </c>
      <c r="C32" s="25">
        <f t="shared" si="4"/>
        <v>29.689999999999998</v>
      </c>
      <c r="D32" s="25">
        <f t="shared" si="4"/>
        <v>38.520000000000003</v>
      </c>
      <c r="E32" s="25">
        <f t="shared" si="4"/>
        <v>142.23000000000002</v>
      </c>
      <c r="F32" s="26">
        <f t="shared" si="4"/>
        <v>1037</v>
      </c>
      <c r="G32" s="26">
        <f t="shared" si="4"/>
        <v>67.650000000000006</v>
      </c>
      <c r="H32" s="27"/>
    </row>
  </sheetData>
  <mergeCells count="15">
    <mergeCell ref="B1:G3"/>
    <mergeCell ref="A4:H4"/>
    <mergeCell ref="A7:H7"/>
    <mergeCell ref="A5:H5"/>
    <mergeCell ref="A6:H6"/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2025-10-29T00:09:06Z</cp:lastPrinted>
  <dcterms:created xsi:type="dcterms:W3CDTF">2010-09-29T09:10:17Z</dcterms:created>
  <dcterms:modified xsi:type="dcterms:W3CDTF">2025-10-29T00:50:04Z</dcterms:modified>
</cp:coreProperties>
</file>