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E18" i="4"/>
  <c r="C27" i="4"/>
  <c r="C34" i="4" s="1"/>
  <c r="D27" i="4"/>
  <c r="E27" i="4"/>
  <c r="C33" i="4"/>
  <c r="D33" i="4"/>
  <c r="D34" i="4" s="1"/>
  <c r="E33" i="4"/>
  <c r="E34" i="4"/>
  <c r="C15" i="5"/>
  <c r="D15" i="5"/>
  <c r="E15" i="5"/>
  <c r="C18" i="5"/>
  <c r="D18" i="5"/>
  <c r="D34" i="5" s="1"/>
  <c r="E18" i="5"/>
  <c r="C27" i="5"/>
  <c r="D27" i="5"/>
  <c r="E27" i="5"/>
  <c r="E34" i="5" s="1"/>
  <c r="C33" i="5"/>
  <c r="D33" i="5"/>
  <c r="E33" i="5"/>
  <c r="C34" i="5"/>
  <c r="B27" i="4" l="1"/>
  <c r="F27" i="4"/>
  <c r="G27" i="4"/>
  <c r="B33" i="5"/>
  <c r="F33" i="5"/>
  <c r="G33" i="5"/>
  <c r="B27" i="5"/>
  <c r="F27" i="5"/>
  <c r="G27" i="5"/>
  <c r="G33" i="4"/>
  <c r="F33" i="4"/>
  <c r="B33" i="4"/>
  <c r="G18" i="4"/>
  <c r="F18" i="4"/>
  <c r="B18" i="4"/>
  <c r="G18" i="5"/>
  <c r="F18" i="5"/>
  <c r="B18" i="5"/>
  <c r="G15" i="4"/>
  <c r="F15" i="4"/>
  <c r="B15" i="4"/>
  <c r="G15" i="5"/>
  <c r="F15" i="5"/>
  <c r="B15" i="5"/>
  <c r="G34" i="4" l="1"/>
  <c r="F34" i="4"/>
  <c r="B34" i="4"/>
  <c r="G34" i="5"/>
  <c r="F34" i="5"/>
  <c r="B34" i="5"/>
</calcChain>
</file>

<file path=xl/sharedStrings.xml><?xml version="1.0" encoding="utf-8"?>
<sst xmlns="http://schemas.openxmlformats.org/spreadsheetml/2006/main" count="109" uniqueCount="53">
  <si>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</si>
  <si>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</si>
  <si>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</si>
  <si>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</si>
  <si>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</si>
  <si>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</si>
  <si>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</si>
  <si>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</si>
  <si>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</si>
  <si>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</si>
  <si>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</si>
  <si>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</si>
  <si>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</si>
  <si>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</si>
  <si>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</si>
  <si>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</si>
  <si>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</si>
  <si>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</si>
  <si>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</si>
  <si>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9</t>
  </si>
  <si>
    <t>90</t>
  </si>
  <si>
    <t>116</t>
  </si>
  <si>
    <t>Чай с сахаром</t>
  </si>
  <si>
    <t>87</t>
  </si>
  <si>
    <t>Огурец порционный</t>
  </si>
  <si>
    <t>24</t>
  </si>
  <si>
    <t>Суп "Крестьянский"</t>
  </si>
  <si>
    <t>37</t>
  </si>
  <si>
    <t>Макароны отварные</t>
  </si>
  <si>
    <t>55</t>
  </si>
  <si>
    <t>85</t>
  </si>
  <si>
    <t>Хлеб на обед</t>
  </si>
  <si>
    <t>91</t>
  </si>
  <si>
    <t>Овощи тушеные</t>
  </si>
  <si>
    <t>Печенье</t>
  </si>
  <si>
    <t>406</t>
  </si>
  <si>
    <t>84</t>
  </si>
  <si>
    <t>88</t>
  </si>
  <si>
    <t>92</t>
  </si>
  <si>
    <t>НА 22.10.2025</t>
  </si>
  <si>
    <t>Груша (порциями)</t>
  </si>
  <si>
    <t>100</t>
  </si>
  <si>
    <t>Котлета мясная</t>
  </si>
  <si>
    <t>71</t>
  </si>
  <si>
    <t>Каша кукурузная молочная</t>
  </si>
  <si>
    <t>Батон</t>
  </si>
  <si>
    <t>Сгущённое молоко</t>
  </si>
  <si>
    <t>Компот из сухофруктов</t>
  </si>
  <si>
    <t>Кофейный напиток</t>
  </si>
  <si>
    <t>Хлеб пшеничный</t>
  </si>
  <si>
    <t>76</t>
  </si>
  <si>
    <t>Подлив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</si>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</sst>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3" workbookViewId="0">
      <selection activeCell="I14" sqref="I14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73.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39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44</v>
      </c>
      <c r="B11" s="21">
        <v>200</v>
      </c>
      <c r="C11" s="10">
        <v>6.06</v>
      </c>
      <c r="D11" s="10">
        <v>7.5</v>
      </c>
      <c r="E11" s="10">
        <v>26.3</v>
      </c>
      <c r="F11" s="11">
        <v>198.18</v>
      </c>
      <c r="G11" s="11">
        <v>1.96</v>
      </c>
      <c r="H11" s="12" t="s">
        <v>19</v>
      </c>
    </row>
    <row r="12" spans="1:8" s="4" customFormat="1" x14ac:dyDescent="0.2">
      <c r="A12" s="29" t="s">
        <v>45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20</v>
      </c>
    </row>
    <row r="13" spans="1:8" x14ac:dyDescent="0.2">
      <c r="A13" s="29" t="s">
        <v>46</v>
      </c>
      <c r="B13" s="21">
        <v>15</v>
      </c>
      <c r="C13" s="10">
        <v>0.14000000000000001</v>
      </c>
      <c r="D13" s="10">
        <v>0.18</v>
      </c>
      <c r="E13" s="10">
        <v>0.23</v>
      </c>
      <c r="F13" s="11">
        <v>3.11</v>
      </c>
      <c r="G13" s="11">
        <v>2.7E-2</v>
      </c>
      <c r="H13" s="12" t="s">
        <v>21</v>
      </c>
    </row>
    <row r="14" spans="1:8" s="4" customFormat="1" x14ac:dyDescent="0.2">
      <c r="A14" s="29" t="s">
        <v>22</v>
      </c>
      <c r="B14" s="21">
        <v>200</v>
      </c>
      <c r="C14" s="10">
        <v>0.12</v>
      </c>
      <c r="D14" s="10">
        <v>0.04</v>
      </c>
      <c r="E14" s="10">
        <v>10</v>
      </c>
      <c r="F14" s="11">
        <v>40.74</v>
      </c>
      <c r="G14" s="11">
        <v>0.06</v>
      </c>
      <c r="H14" s="12" t="s">
        <v>23</v>
      </c>
    </row>
    <row r="15" spans="1:8" x14ac:dyDescent="0.2">
      <c r="A15" s="23" t="s">
        <v>15</v>
      </c>
      <c r="B15" s="13">
        <f t="shared" ref="B15:G15" si="0">SUM(B11:B14)</f>
        <v>445</v>
      </c>
      <c r="C15" s="14">
        <f t="shared" si="0"/>
        <v>8.5699999999999985</v>
      </c>
      <c r="D15" s="14">
        <f t="shared" si="0"/>
        <v>8.5899999999999981</v>
      </c>
      <c r="E15" s="14">
        <f t="shared" si="0"/>
        <v>51.949999999999996</v>
      </c>
      <c r="F15" s="17">
        <f t="shared" si="0"/>
        <v>320.63</v>
      </c>
      <c r="G15" s="17">
        <f t="shared" si="0"/>
        <v>2.0469999999999997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x14ac:dyDescent="0.2">
      <c r="A17" s="29" t="s">
        <v>40</v>
      </c>
      <c r="B17" s="21">
        <v>120</v>
      </c>
      <c r="C17" s="10">
        <v>0.48</v>
      </c>
      <c r="D17" s="10">
        <v>0.36</v>
      </c>
      <c r="E17" s="10">
        <v>12.36</v>
      </c>
      <c r="F17" s="11">
        <v>56.4</v>
      </c>
      <c r="G17" s="11">
        <v>6</v>
      </c>
      <c r="H17" s="12" t="s">
        <v>41</v>
      </c>
    </row>
    <row r="18" spans="1:8" x14ac:dyDescent="0.2">
      <c r="A18" s="23" t="s">
        <v>15</v>
      </c>
      <c r="B18" s="22">
        <f t="shared" ref="B18:G18" si="1">SUM(B17)</f>
        <v>120</v>
      </c>
      <c r="C18" s="14">
        <f t="shared" si="1"/>
        <v>0.48</v>
      </c>
      <c r="D18" s="14">
        <f t="shared" si="1"/>
        <v>0.36</v>
      </c>
      <c r="E18" s="14">
        <f t="shared" si="1"/>
        <v>12.36</v>
      </c>
      <c r="F18" s="17">
        <f t="shared" si="1"/>
        <v>56.4</v>
      </c>
      <c r="G18" s="17">
        <f t="shared" si="1"/>
        <v>6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24</v>
      </c>
      <c r="B20" s="21">
        <v>20</v>
      </c>
      <c r="C20" s="10">
        <v>0.16</v>
      </c>
      <c r="D20" s="10">
        <v>0.02</v>
      </c>
      <c r="E20" s="10">
        <v>0.5</v>
      </c>
      <c r="F20" s="11">
        <v>2.8</v>
      </c>
      <c r="G20" s="11">
        <v>2</v>
      </c>
      <c r="H20" s="12" t="s">
        <v>25</v>
      </c>
    </row>
    <row r="21" spans="1:8" x14ac:dyDescent="0.2">
      <c r="A21" s="29" t="s">
        <v>26</v>
      </c>
      <c r="B21" s="21">
        <v>200</v>
      </c>
      <c r="C21" s="10">
        <v>5.96</v>
      </c>
      <c r="D21" s="10">
        <v>7.4</v>
      </c>
      <c r="E21" s="10">
        <v>16.399999999999999</v>
      </c>
      <c r="F21" s="11">
        <v>156.56</v>
      </c>
      <c r="G21" s="11">
        <v>15.58</v>
      </c>
      <c r="H21" s="12" t="s">
        <v>27</v>
      </c>
    </row>
    <row r="22" spans="1:8" x14ac:dyDescent="0.2">
      <c r="A22" s="29" t="s">
        <v>42</v>
      </c>
      <c r="B22" s="21">
        <v>60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43</v>
      </c>
    </row>
    <row r="23" spans="1:8" x14ac:dyDescent="0.2">
      <c r="A23" s="29" t="s">
        <v>28</v>
      </c>
      <c r="B23" s="9">
        <v>120</v>
      </c>
      <c r="C23" s="10">
        <v>5.16</v>
      </c>
      <c r="D23" s="10">
        <v>4.6500000000000004</v>
      </c>
      <c r="E23" s="10">
        <v>31.45</v>
      </c>
      <c r="F23" s="11">
        <v>188.15</v>
      </c>
      <c r="G23" s="11">
        <v>0</v>
      </c>
      <c r="H23" s="12" t="s">
        <v>29</v>
      </c>
    </row>
    <row r="24" spans="1:8" x14ac:dyDescent="0.2">
      <c r="A24" s="29" t="s">
        <v>51</v>
      </c>
      <c r="B24" s="21">
        <v>40</v>
      </c>
      <c r="C24" s="10">
        <v>0.79</v>
      </c>
      <c r="D24" s="10">
        <v>3.07</v>
      </c>
      <c r="E24" s="10">
        <v>4.53</v>
      </c>
      <c r="F24" s="11">
        <v>49.45</v>
      </c>
      <c r="G24" s="11">
        <v>1.988</v>
      </c>
      <c r="H24" s="12" t="s">
        <v>50</v>
      </c>
    </row>
    <row r="25" spans="1:8" x14ac:dyDescent="0.2">
      <c r="A25" s="29" t="s">
        <v>47</v>
      </c>
      <c r="B25" s="21">
        <v>200</v>
      </c>
      <c r="C25" s="10">
        <v>0.38</v>
      </c>
      <c r="D25" s="10">
        <v>0.08</v>
      </c>
      <c r="E25" s="10">
        <v>21.32</v>
      </c>
      <c r="F25" s="11">
        <v>86.84</v>
      </c>
      <c r="G25" s="11">
        <v>0.4</v>
      </c>
      <c r="H25" s="12" t="s">
        <v>30</v>
      </c>
    </row>
    <row r="26" spans="1:8" x14ac:dyDescent="0.2">
      <c r="A26" s="29" t="s">
        <v>31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32</v>
      </c>
    </row>
    <row r="27" spans="1:8" x14ac:dyDescent="0.2">
      <c r="A27" s="23" t="s">
        <v>15</v>
      </c>
      <c r="B27" s="13">
        <f t="shared" ref="B27:G27" si="2">SUM(B20:B26)</f>
        <v>670</v>
      </c>
      <c r="C27" s="14">
        <f t="shared" si="2"/>
        <v>15.190000000000001</v>
      </c>
      <c r="D27" s="14">
        <f t="shared" si="2"/>
        <v>17.18</v>
      </c>
      <c r="E27" s="14">
        <f t="shared" si="2"/>
        <v>86.82</v>
      </c>
      <c r="F27" s="17">
        <f t="shared" si="2"/>
        <v>563.71999999999991</v>
      </c>
      <c r="G27" s="17">
        <f t="shared" si="2"/>
        <v>20.765999999999998</v>
      </c>
      <c r="H27" s="15"/>
    </row>
    <row r="28" spans="1:8" x14ac:dyDescent="0.2">
      <c r="A28" s="33" t="s">
        <v>11</v>
      </c>
      <c r="B28" s="34"/>
      <c r="C28" s="34"/>
      <c r="D28" s="34"/>
      <c r="E28" s="34"/>
      <c r="F28" s="34"/>
      <c r="G28" s="34"/>
      <c r="H28" s="35"/>
    </row>
    <row r="29" spans="1:8" x14ac:dyDescent="0.2">
      <c r="A29" s="29" t="s">
        <v>33</v>
      </c>
      <c r="B29" s="21">
        <v>180</v>
      </c>
      <c r="C29" s="10">
        <v>9.43</v>
      </c>
      <c r="D29" s="10">
        <v>10.42</v>
      </c>
      <c r="E29" s="10">
        <v>23.22</v>
      </c>
      <c r="F29" s="11">
        <v>216.41</v>
      </c>
      <c r="G29" s="11">
        <v>45.756</v>
      </c>
      <c r="H29" s="12" t="s">
        <v>35</v>
      </c>
    </row>
    <row r="30" spans="1:8" x14ac:dyDescent="0.2">
      <c r="A30" s="29" t="s">
        <v>34</v>
      </c>
      <c r="B30" s="21">
        <v>20</v>
      </c>
      <c r="C30" s="10">
        <v>1.48</v>
      </c>
      <c r="D30" s="10">
        <v>1.88</v>
      </c>
      <c r="E30" s="10">
        <v>14.62</v>
      </c>
      <c r="F30" s="11">
        <v>81.400000000000006</v>
      </c>
      <c r="G30" s="11">
        <v>0</v>
      </c>
      <c r="H30" s="12" t="s">
        <v>36</v>
      </c>
    </row>
    <row r="31" spans="1:8" x14ac:dyDescent="0.2">
      <c r="A31" s="29" t="s">
        <v>48</v>
      </c>
      <c r="B31" s="21">
        <v>200</v>
      </c>
      <c r="C31" s="10">
        <v>0.16</v>
      </c>
      <c r="D31" s="10">
        <v>0.18</v>
      </c>
      <c r="E31" s="10">
        <v>10.16</v>
      </c>
      <c r="F31" s="11">
        <v>42.88</v>
      </c>
      <c r="G31" s="11">
        <v>0</v>
      </c>
      <c r="H31" s="12" t="s">
        <v>37</v>
      </c>
    </row>
    <row r="32" spans="1:8" s="4" customFormat="1" x14ac:dyDescent="0.2">
      <c r="A32" s="29" t="s">
        <v>49</v>
      </c>
      <c r="B32" s="21">
        <v>30</v>
      </c>
      <c r="C32" s="10">
        <v>1.98</v>
      </c>
      <c r="D32" s="10">
        <v>0.27</v>
      </c>
      <c r="E32" s="10">
        <v>11.4</v>
      </c>
      <c r="F32" s="11">
        <v>59.7</v>
      </c>
      <c r="G32" s="11">
        <v>0</v>
      </c>
      <c r="H32" s="12" t="s">
        <v>38</v>
      </c>
    </row>
    <row r="33" spans="1:8" s="4" customFormat="1" x14ac:dyDescent="0.2">
      <c r="A33" s="23" t="s">
        <v>15</v>
      </c>
      <c r="B33" s="13">
        <f t="shared" ref="B33:G33" si="3">SUM(B29:B32)</f>
        <v>430</v>
      </c>
      <c r="C33" s="14">
        <f t="shared" si="3"/>
        <v>13.05</v>
      </c>
      <c r="D33" s="14">
        <f t="shared" si="3"/>
        <v>12.75</v>
      </c>
      <c r="E33" s="14">
        <f t="shared" si="3"/>
        <v>59.4</v>
      </c>
      <c r="F33" s="17">
        <f t="shared" si="3"/>
        <v>400.39</v>
      </c>
      <c r="G33" s="17">
        <f t="shared" si="3"/>
        <v>45.756</v>
      </c>
      <c r="H33" s="15"/>
    </row>
    <row r="34" spans="1:8" s="16" customFormat="1" ht="13.5" customHeight="1" thickBot="1" x14ac:dyDescent="0.25">
      <c r="A34" s="24" t="s">
        <v>16</v>
      </c>
      <c r="B34" s="25">
        <f t="shared" ref="B34:G34" si="4">SUM(B15,B18,B27,B33)</f>
        <v>1665</v>
      </c>
      <c r="C34" s="26">
        <f t="shared" si="4"/>
        <v>37.290000000000006</v>
      </c>
      <c r="D34" s="26">
        <f t="shared" si="4"/>
        <v>38.879999999999995</v>
      </c>
      <c r="E34" s="26">
        <f t="shared" si="4"/>
        <v>210.53</v>
      </c>
      <c r="F34" s="27">
        <f t="shared" si="4"/>
        <v>1341.1399999999999</v>
      </c>
      <c r="G34" s="27">
        <f t="shared" si="4"/>
        <v>74.569000000000003</v>
      </c>
      <c r="H34" s="28"/>
    </row>
    <row r="35" spans="1:8" ht="27.75" customHeight="1" x14ac:dyDescent="0.2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J12" sqref="J12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63.7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39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44</v>
      </c>
      <c r="B11" s="21">
        <v>150</v>
      </c>
      <c r="C11" s="10">
        <v>4.54</v>
      </c>
      <c r="D11" s="10">
        <v>5.62</v>
      </c>
      <c r="E11" s="10">
        <v>19.72</v>
      </c>
      <c r="F11" s="11">
        <v>148.63</v>
      </c>
      <c r="G11" s="11">
        <v>1.47</v>
      </c>
      <c r="H11" s="12" t="s">
        <v>19</v>
      </c>
    </row>
    <row r="12" spans="1:8" s="4" customFormat="1" x14ac:dyDescent="0.2">
      <c r="A12" s="29" t="s">
        <v>45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20</v>
      </c>
    </row>
    <row r="13" spans="1:8" x14ac:dyDescent="0.2">
      <c r="A13" s="29" t="s">
        <v>46</v>
      </c>
      <c r="B13" s="21">
        <v>10</v>
      </c>
      <c r="C13" s="10">
        <v>0.1</v>
      </c>
      <c r="D13" s="10">
        <v>0.12</v>
      </c>
      <c r="E13" s="10">
        <v>0.15</v>
      </c>
      <c r="F13" s="11">
        <v>2.0699999999999998</v>
      </c>
      <c r="G13" s="11">
        <v>1.7999999999999999E-2</v>
      </c>
      <c r="H13" s="12" t="s">
        <v>21</v>
      </c>
    </row>
    <row r="14" spans="1:8" s="4" customFormat="1" x14ac:dyDescent="0.2">
      <c r="A14" s="29" t="s">
        <v>22</v>
      </c>
      <c r="B14" s="21">
        <v>150</v>
      </c>
      <c r="C14" s="10">
        <v>0.09</v>
      </c>
      <c r="D14" s="10">
        <v>0.03</v>
      </c>
      <c r="E14" s="10">
        <v>7.5</v>
      </c>
      <c r="F14" s="11">
        <v>30.56</v>
      </c>
      <c r="G14" s="11">
        <v>4.4999999999999998E-2</v>
      </c>
      <c r="H14" s="12" t="s">
        <v>23</v>
      </c>
    </row>
    <row r="15" spans="1:8" x14ac:dyDescent="0.2">
      <c r="A15" s="23" t="s">
        <v>15</v>
      </c>
      <c r="B15" s="13">
        <f t="shared" ref="B15:G15" si="0">SUM(B11:B14)</f>
        <v>325</v>
      </c>
      <c r="C15" s="14">
        <f t="shared" si="0"/>
        <v>5.85</v>
      </c>
      <c r="D15" s="14">
        <f t="shared" si="0"/>
        <v>6.2100000000000009</v>
      </c>
      <c r="E15" s="14">
        <f t="shared" si="0"/>
        <v>35.08</v>
      </c>
      <c r="F15" s="17">
        <f t="shared" si="0"/>
        <v>220.56</v>
      </c>
      <c r="G15" s="17">
        <f t="shared" si="0"/>
        <v>1.5329999999999999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 x14ac:dyDescent="0.2">
      <c r="A17" s="29" t="s">
        <v>40</v>
      </c>
      <c r="B17" s="21">
        <v>120</v>
      </c>
      <c r="C17" s="10">
        <v>0.48</v>
      </c>
      <c r="D17" s="10">
        <v>0.36</v>
      </c>
      <c r="E17" s="10">
        <v>12.36</v>
      </c>
      <c r="F17" s="11">
        <v>56.4</v>
      </c>
      <c r="G17" s="11">
        <v>6</v>
      </c>
      <c r="H17" s="12" t="s">
        <v>41</v>
      </c>
    </row>
    <row r="18" spans="1:8" x14ac:dyDescent="0.2">
      <c r="A18" s="23" t="s">
        <v>15</v>
      </c>
      <c r="B18" s="22">
        <f t="shared" ref="B18:G18" si="1">SUM(B17)</f>
        <v>120</v>
      </c>
      <c r="C18" s="14">
        <f t="shared" si="1"/>
        <v>0.48</v>
      </c>
      <c r="D18" s="14">
        <f t="shared" si="1"/>
        <v>0.36</v>
      </c>
      <c r="E18" s="14">
        <f t="shared" si="1"/>
        <v>12.36</v>
      </c>
      <c r="F18" s="17">
        <f t="shared" si="1"/>
        <v>56.4</v>
      </c>
      <c r="G18" s="17">
        <f t="shared" si="1"/>
        <v>6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24</v>
      </c>
      <c r="B20" s="21">
        <v>15</v>
      </c>
      <c r="C20" s="10">
        <v>0.12</v>
      </c>
      <c r="D20" s="10">
        <v>0.02</v>
      </c>
      <c r="E20" s="10">
        <v>0.38</v>
      </c>
      <c r="F20" s="11">
        <v>2.1</v>
      </c>
      <c r="G20" s="11">
        <v>1.5</v>
      </c>
      <c r="H20" s="12" t="s">
        <v>25</v>
      </c>
    </row>
    <row r="21" spans="1:8" x14ac:dyDescent="0.2">
      <c r="A21" s="29" t="s">
        <v>26</v>
      </c>
      <c r="B21" s="21">
        <v>150</v>
      </c>
      <c r="C21" s="10">
        <v>4.47</v>
      </c>
      <c r="D21" s="10">
        <v>5.55</v>
      </c>
      <c r="E21" s="10">
        <v>12.3</v>
      </c>
      <c r="F21" s="11">
        <v>117.42</v>
      </c>
      <c r="G21" s="11">
        <v>11.685</v>
      </c>
      <c r="H21" s="12" t="s">
        <v>27</v>
      </c>
    </row>
    <row r="22" spans="1:8" x14ac:dyDescent="0.2">
      <c r="A22" s="29" t="s">
        <v>42</v>
      </c>
      <c r="B22" s="21">
        <v>60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43</v>
      </c>
    </row>
    <row r="23" spans="1:8" x14ac:dyDescent="0.2">
      <c r="A23" s="29" t="s">
        <v>28</v>
      </c>
      <c r="B23" s="9">
        <v>90</v>
      </c>
      <c r="C23" s="10">
        <v>4.37</v>
      </c>
      <c r="D23" s="10">
        <v>3.94</v>
      </c>
      <c r="E23" s="10">
        <v>26.61</v>
      </c>
      <c r="F23" s="11">
        <v>159.19999999999999</v>
      </c>
      <c r="G23" s="11">
        <v>0</v>
      </c>
      <c r="H23" s="12" t="s">
        <v>29</v>
      </c>
    </row>
    <row r="24" spans="1:8" x14ac:dyDescent="0.2">
      <c r="A24" s="29" t="s">
        <v>51</v>
      </c>
      <c r="B24" s="9" t="s">
        <v>52</v>
      </c>
      <c r="C24" s="10">
        <v>0.59</v>
      </c>
      <c r="D24" s="10">
        <v>2.2999999999999998</v>
      </c>
      <c r="E24" s="10">
        <v>3.4</v>
      </c>
      <c r="F24" s="11">
        <v>37.090000000000003</v>
      </c>
      <c r="G24" s="11">
        <v>1.4910000000000001</v>
      </c>
      <c r="H24" s="12" t="s">
        <v>50</v>
      </c>
    </row>
    <row r="25" spans="1:8" x14ac:dyDescent="0.2">
      <c r="A25" s="29" t="s">
        <v>47</v>
      </c>
      <c r="B25" s="21">
        <v>150</v>
      </c>
      <c r="C25" s="10">
        <v>0.28000000000000003</v>
      </c>
      <c r="D25" s="10">
        <v>0.06</v>
      </c>
      <c r="E25" s="10">
        <v>15.99</v>
      </c>
      <c r="F25" s="11">
        <v>65.13</v>
      </c>
      <c r="G25" s="11">
        <v>0.3</v>
      </c>
      <c r="H25" s="12" t="s">
        <v>30</v>
      </c>
    </row>
    <row r="26" spans="1:8" s="4" customFormat="1" x14ac:dyDescent="0.2">
      <c r="A26" s="29" t="s">
        <v>31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32</v>
      </c>
    </row>
    <row r="27" spans="1:8" x14ac:dyDescent="0.2">
      <c r="A27" s="23" t="s">
        <v>15</v>
      </c>
      <c r="B27" s="13">
        <f t="shared" ref="B27:G27" si="2">SUM(B20:B26)</f>
        <v>495</v>
      </c>
      <c r="C27" s="14">
        <f t="shared" si="2"/>
        <v>12.57</v>
      </c>
      <c r="D27" s="14">
        <f t="shared" si="2"/>
        <v>13.83</v>
      </c>
      <c r="E27" s="14">
        <f t="shared" si="2"/>
        <v>71.3</v>
      </c>
      <c r="F27" s="17">
        <f t="shared" si="2"/>
        <v>460.85999999999996</v>
      </c>
      <c r="G27" s="17">
        <f t="shared" si="2"/>
        <v>15.774000000000001</v>
      </c>
      <c r="H27" s="15"/>
    </row>
    <row r="28" spans="1:8" x14ac:dyDescent="0.2">
      <c r="A28" s="33" t="s">
        <v>11</v>
      </c>
      <c r="B28" s="34"/>
      <c r="C28" s="34"/>
      <c r="D28" s="34"/>
      <c r="E28" s="34"/>
      <c r="F28" s="34"/>
      <c r="G28" s="34"/>
      <c r="H28" s="35"/>
    </row>
    <row r="29" spans="1:8" x14ac:dyDescent="0.2">
      <c r="A29" s="29" t="s">
        <v>33</v>
      </c>
      <c r="B29" s="21">
        <v>150</v>
      </c>
      <c r="C29" s="10">
        <v>7.86</v>
      </c>
      <c r="D29" s="10">
        <v>8.68</v>
      </c>
      <c r="E29" s="10">
        <v>19.350000000000001</v>
      </c>
      <c r="F29" s="11">
        <v>180.35</v>
      </c>
      <c r="G29" s="11">
        <v>38.130000000000003</v>
      </c>
      <c r="H29" s="12" t="s">
        <v>35</v>
      </c>
    </row>
    <row r="30" spans="1:8" x14ac:dyDescent="0.2">
      <c r="A30" s="29" t="s">
        <v>34</v>
      </c>
      <c r="B30" s="21">
        <v>20</v>
      </c>
      <c r="C30" s="10">
        <v>1.48</v>
      </c>
      <c r="D30" s="10">
        <v>1.88</v>
      </c>
      <c r="E30" s="10">
        <v>14.62</v>
      </c>
      <c r="F30" s="11">
        <v>81.400000000000006</v>
      </c>
      <c r="G30" s="11">
        <v>0</v>
      </c>
      <c r="H30" s="12" t="s">
        <v>36</v>
      </c>
    </row>
    <row r="31" spans="1:8" x14ac:dyDescent="0.2">
      <c r="A31" s="29" t="s">
        <v>48</v>
      </c>
      <c r="B31" s="21">
        <v>150</v>
      </c>
      <c r="C31" s="10">
        <v>0.12</v>
      </c>
      <c r="D31" s="10">
        <v>0.14000000000000001</v>
      </c>
      <c r="E31" s="10">
        <v>7.62</v>
      </c>
      <c r="F31" s="11">
        <v>32.159999999999997</v>
      </c>
      <c r="G31" s="11">
        <v>0</v>
      </c>
      <c r="H31" s="12" t="s">
        <v>37</v>
      </c>
    </row>
    <row r="32" spans="1:8" s="4" customFormat="1" x14ac:dyDescent="0.2">
      <c r="A32" s="29" t="s">
        <v>49</v>
      </c>
      <c r="B32" s="21">
        <v>30</v>
      </c>
      <c r="C32" s="10">
        <v>1.98</v>
      </c>
      <c r="D32" s="10">
        <v>0.27</v>
      </c>
      <c r="E32" s="10">
        <v>11.4</v>
      </c>
      <c r="F32" s="11">
        <v>59.7</v>
      </c>
      <c r="G32" s="11">
        <v>0</v>
      </c>
      <c r="H32" s="12" t="s">
        <v>38</v>
      </c>
    </row>
    <row r="33" spans="1:8" ht="15" customHeight="1" x14ac:dyDescent="0.2">
      <c r="A33" s="23" t="s">
        <v>15</v>
      </c>
      <c r="B33" s="13">
        <f t="shared" ref="B33:G33" si="3">SUM(B29:B32)</f>
        <v>350</v>
      </c>
      <c r="C33" s="14">
        <f t="shared" si="3"/>
        <v>11.44</v>
      </c>
      <c r="D33" s="14">
        <f t="shared" si="3"/>
        <v>10.969999999999999</v>
      </c>
      <c r="E33" s="14">
        <f t="shared" si="3"/>
        <v>52.989999999999995</v>
      </c>
      <c r="F33" s="17">
        <f t="shared" si="3"/>
        <v>353.60999999999996</v>
      </c>
      <c r="G33" s="17">
        <f t="shared" si="3"/>
        <v>38.130000000000003</v>
      </c>
      <c r="H33" s="15"/>
    </row>
    <row r="34" spans="1:8" ht="13.5" thickBot="1" x14ac:dyDescent="0.25">
      <c r="A34" s="24" t="s">
        <v>16</v>
      </c>
      <c r="B34" s="25">
        <f t="shared" ref="B34:G34" si="4">SUM(B15,B18,B27,B33)</f>
        <v>1290</v>
      </c>
      <c r="C34" s="26">
        <f t="shared" si="4"/>
        <v>30.339999999999996</v>
      </c>
      <c r="D34" s="26">
        <f t="shared" si="4"/>
        <v>31.37</v>
      </c>
      <c r="E34" s="26">
        <f t="shared" si="4"/>
        <v>171.73</v>
      </c>
      <c r="F34" s="27">
        <f t="shared" si="4"/>
        <v>1091.4299999999998</v>
      </c>
      <c r="G34" s="27">
        <f t="shared" si="4"/>
        <v>61.437000000000005</v>
      </c>
      <c r="H34" s="28"/>
    </row>
  </sheetData>
  <mergeCells count="15">
    <mergeCell ref="B1:G3"/>
    <mergeCell ref="A4:H4"/>
    <mergeCell ref="A7:H7"/>
    <mergeCell ref="A5:H5"/>
    <mergeCell ref="A6:H6"/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2025-10-21T00:27:16Z</cp:lastPrinted>
  <dcterms:created xsi:type="dcterms:W3CDTF">2010-09-29T09:10:17Z</dcterms:created>
  <dcterms:modified xsi:type="dcterms:W3CDTF">2025-10-21T00:38:34Z</dcterms:modified>
</cp:coreProperties>
</file>