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D32" i="4" s="1"/>
  <c r="E18" i="4"/>
  <c r="C26" i="4"/>
  <c r="D26" i="4"/>
  <c r="E26" i="4"/>
  <c r="E32" i="4" s="1"/>
  <c r="C31" i="4"/>
  <c r="D31" i="4"/>
  <c r="E31" i="4"/>
  <c r="C32" i="4"/>
  <c r="C15" i="5"/>
  <c r="D15" i="5"/>
  <c r="E15" i="5"/>
  <c r="C18" i="5"/>
  <c r="D18" i="5"/>
  <c r="D32" i="5" s="1"/>
  <c r="E18" i="5"/>
  <c r="C26" i="5"/>
  <c r="D26" i="5"/>
  <c r="E26" i="5"/>
  <c r="E32" i="5" s="1"/>
  <c r="C31" i="5"/>
  <c r="D31" i="5"/>
  <c r="E31" i="5"/>
  <c r="C32" i="5"/>
  <c r="B26" i="4" l="1"/>
  <c r="F26" i="4"/>
  <c r="G26" i="4"/>
  <c r="G31" i="4"/>
  <c r="F31" i="4"/>
  <c r="B31" i="4"/>
  <c r="G18" i="4"/>
  <c r="F18" i="4"/>
  <c r="B18" i="4"/>
  <c r="G18" i="5"/>
  <c r="F18" i="5"/>
  <c r="B18" i="5"/>
  <c r="G15" i="4"/>
  <c r="F15" i="4"/>
  <c r="B15" i="4"/>
  <c r="G31" i="5"/>
  <c r="F31" i="5"/>
  <c r="B31" i="5"/>
  <c r="G26" i="5"/>
  <c r="F26" i="5"/>
  <c r="B26" i="5"/>
  <c r="G15" i="5"/>
  <c r="F15" i="5"/>
  <c r="B15" i="5"/>
  <c r="G32" i="4" l="1"/>
  <c r="F32" i="4"/>
  <c r="B32" i="4"/>
  <c r="G32" i="5"/>
  <c r="F32" i="5"/>
  <c r="B32" i="5"/>
</calcChain>
</file>

<file path=xl/sharedStrings.xml><?xml version="1.0" encoding="utf-8"?>
<sst xmlns="http://schemas.openxmlformats.org/spreadsheetml/2006/main" count="100" uniqueCount="49">
  <si>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</si>
  <si>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</si>
  <si>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</si>
  <si>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</si>
  <si>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</si>
  <si>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</si>
  <si>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</si>
  <si>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</si>
  <si>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</si>
  <si>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</si>
  <si>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</si>
  <si>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</si>
  <si>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</si>
  <si>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</si>
  <si>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</si>
  <si>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</si>
  <si>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</si>
  <si>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</si>
  <si>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</si>
  <si>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90</t>
  </si>
  <si>
    <t>88</t>
  </si>
  <si>
    <t>Огурец порционный</t>
  </si>
  <si>
    <t>24</t>
  </si>
  <si>
    <t>85</t>
  </si>
  <si>
    <t>Хлеб на обед</t>
  </si>
  <si>
    <t>91</t>
  </si>
  <si>
    <t>Чай с сахаром</t>
  </si>
  <si>
    <t>87</t>
  </si>
  <si>
    <t>Батон</t>
  </si>
  <si>
    <t>Кофейный напиток</t>
  </si>
  <si>
    <t>Компот из сухофруктов</t>
  </si>
  <si>
    <t>НА 20.10.2025</t>
  </si>
  <si>
    <t>7</t>
  </si>
  <si>
    <t>Каша гречневая рассыпчатая</t>
  </si>
  <si>
    <t>56</t>
  </si>
  <si>
    <t>Запеканка творожная</t>
  </si>
  <si>
    <t>69</t>
  </si>
  <si>
    <t>Соус сметанный</t>
  </si>
  <si>
    <t>75</t>
  </si>
  <si>
    <t>Масло (порциями)</t>
  </si>
  <si>
    <t>6</t>
  </si>
  <si>
    <t>Суп гороховый</t>
  </si>
  <si>
    <t>32</t>
  </si>
  <si>
    <t>Тефтеля мясная</t>
  </si>
  <si>
    <t>42</t>
  </si>
  <si>
    <t>Каша рисовая молочная</t>
  </si>
  <si>
    <t>Груша (порциями)</t>
  </si>
  <si>
    <t>100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</si>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</sst>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7" workbookViewId="0">
      <selection activeCell="B22" sqref="B22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31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45</v>
      </c>
      <c r="B11" s="20">
        <v>200</v>
      </c>
      <c r="C11" s="9">
        <v>5.8</v>
      </c>
      <c r="D11" s="9">
        <v>7.46</v>
      </c>
      <c r="E11" s="9">
        <v>26.9</v>
      </c>
      <c r="F11" s="10">
        <v>199.18</v>
      </c>
      <c r="G11" s="10">
        <v>1.96</v>
      </c>
      <c r="H11" s="11" t="s">
        <v>32</v>
      </c>
    </row>
    <row r="12" spans="1:8" s="4" customFormat="1" x14ac:dyDescent="0.2">
      <c r="A12" s="28" t="s">
        <v>28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19</v>
      </c>
    </row>
    <row r="13" spans="1:8" x14ac:dyDescent="0.2">
      <c r="A13" s="28" t="s">
        <v>39</v>
      </c>
      <c r="B13" s="20">
        <v>5</v>
      </c>
      <c r="C13" s="9">
        <v>0.06</v>
      </c>
      <c r="D13" s="9">
        <v>3.08</v>
      </c>
      <c r="E13" s="9">
        <v>0.09</v>
      </c>
      <c r="F13" s="10">
        <v>28.3</v>
      </c>
      <c r="G13" s="10">
        <v>0</v>
      </c>
      <c r="H13" s="11" t="s">
        <v>40</v>
      </c>
    </row>
    <row r="14" spans="1:8" s="4" customFormat="1" x14ac:dyDescent="0.2">
      <c r="A14" s="28" t="s">
        <v>26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27</v>
      </c>
    </row>
    <row r="15" spans="1:8" x14ac:dyDescent="0.2">
      <c r="A15" s="22" t="s">
        <v>15</v>
      </c>
      <c r="B15" s="12">
        <f t="shared" ref="B15:G15" si="0">SUM(B11:B14)</f>
        <v>435</v>
      </c>
      <c r="C15" s="13">
        <f t="shared" si="0"/>
        <v>8.23</v>
      </c>
      <c r="D15" s="13">
        <f t="shared" si="0"/>
        <v>11.45</v>
      </c>
      <c r="E15" s="13">
        <f t="shared" si="0"/>
        <v>52.410000000000004</v>
      </c>
      <c r="F15" s="16">
        <f t="shared" si="0"/>
        <v>346.82</v>
      </c>
      <c r="G15" s="16">
        <f t="shared" si="0"/>
        <v>2.02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46</v>
      </c>
      <c r="B17" s="20">
        <v>120</v>
      </c>
      <c r="C17" s="9">
        <v>0.48</v>
      </c>
      <c r="D17" s="9">
        <v>0.36</v>
      </c>
      <c r="E17" s="9">
        <v>12.36</v>
      </c>
      <c r="F17" s="10">
        <v>56.4</v>
      </c>
      <c r="G17" s="10">
        <v>6</v>
      </c>
      <c r="H17" s="11" t="s">
        <v>47</v>
      </c>
    </row>
    <row r="18" spans="1:8" x14ac:dyDescent="0.2">
      <c r="A18" s="22" t="s">
        <v>15</v>
      </c>
      <c r="B18" s="21">
        <f t="shared" ref="B18:G18" si="1">SUM(B17)</f>
        <v>120</v>
      </c>
      <c r="C18" s="13">
        <f t="shared" si="1"/>
        <v>0.48</v>
      </c>
      <c r="D18" s="13">
        <f t="shared" si="1"/>
        <v>0.36</v>
      </c>
      <c r="E18" s="13">
        <f t="shared" si="1"/>
        <v>12.36</v>
      </c>
      <c r="F18" s="16">
        <f t="shared" si="1"/>
        <v>56.4</v>
      </c>
      <c r="G18" s="16">
        <f t="shared" si="1"/>
        <v>6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21</v>
      </c>
      <c r="B20" s="20">
        <v>20</v>
      </c>
      <c r="C20" s="9">
        <v>0.16</v>
      </c>
      <c r="D20" s="9">
        <v>0.02</v>
      </c>
      <c r="E20" s="9">
        <v>0.5</v>
      </c>
      <c r="F20" s="10">
        <v>2.8</v>
      </c>
      <c r="G20" s="10">
        <v>2</v>
      </c>
      <c r="H20" s="11" t="s">
        <v>22</v>
      </c>
    </row>
    <row r="21" spans="1:8" x14ac:dyDescent="0.2">
      <c r="A21" s="28" t="s">
        <v>41</v>
      </c>
      <c r="B21" s="20">
        <v>200</v>
      </c>
      <c r="C21" s="9">
        <v>9.16</v>
      </c>
      <c r="D21" s="9">
        <v>6.58</v>
      </c>
      <c r="E21" s="9">
        <v>22.58</v>
      </c>
      <c r="F21" s="10">
        <v>186.48</v>
      </c>
      <c r="G21" s="10">
        <v>15.54</v>
      </c>
      <c r="H21" s="11" t="s">
        <v>42</v>
      </c>
    </row>
    <row r="22" spans="1:8" x14ac:dyDescent="0.2">
      <c r="A22" s="28" t="s">
        <v>43</v>
      </c>
      <c r="B22" s="20">
        <v>60</v>
      </c>
      <c r="C22" s="9">
        <v>1.45</v>
      </c>
      <c r="D22" s="9">
        <v>3.79</v>
      </c>
      <c r="E22" s="9">
        <v>7.01</v>
      </c>
      <c r="F22" s="10">
        <v>67.989999999999995</v>
      </c>
      <c r="G22" s="10">
        <v>0</v>
      </c>
      <c r="H22" s="11" t="s">
        <v>44</v>
      </c>
    </row>
    <row r="23" spans="1:8" x14ac:dyDescent="0.2">
      <c r="A23" s="28" t="s">
        <v>33</v>
      </c>
      <c r="B23" s="20">
        <v>130</v>
      </c>
      <c r="C23" s="9">
        <v>4.82</v>
      </c>
      <c r="D23" s="9">
        <v>3.74</v>
      </c>
      <c r="E23" s="9">
        <v>24.89</v>
      </c>
      <c r="F23" s="10">
        <v>157.69999999999999</v>
      </c>
      <c r="G23" s="10">
        <v>0</v>
      </c>
      <c r="H23" s="11" t="s">
        <v>34</v>
      </c>
    </row>
    <row r="24" spans="1:8" x14ac:dyDescent="0.2">
      <c r="A24" s="28" t="s">
        <v>48</v>
      </c>
      <c r="B24" s="20">
        <v>200</v>
      </c>
      <c r="C24" s="9">
        <v>0.38</v>
      </c>
      <c r="D24" s="9">
        <v>0.08</v>
      </c>
      <c r="E24" s="9">
        <v>21.32</v>
      </c>
      <c r="F24" s="10">
        <v>86.84</v>
      </c>
      <c r="G24" s="10">
        <v>0.4</v>
      </c>
      <c r="H24" s="11" t="s">
        <v>23</v>
      </c>
    </row>
    <row r="25" spans="1:8" x14ac:dyDescent="0.2">
      <c r="A25" s="28" t="s">
        <v>24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25</v>
      </c>
    </row>
    <row r="26" spans="1:8" x14ac:dyDescent="0.2">
      <c r="A26" s="22" t="s">
        <v>15</v>
      </c>
      <c r="B26" s="12">
        <f t="shared" ref="B26:G26" si="2">SUM(B20:B25)</f>
        <v>640</v>
      </c>
      <c r="C26" s="13">
        <f t="shared" si="2"/>
        <v>18.010000000000002</v>
      </c>
      <c r="D26" s="13">
        <f t="shared" si="2"/>
        <v>14.600000000000001</v>
      </c>
      <c r="E26" s="13">
        <f t="shared" si="2"/>
        <v>88.24</v>
      </c>
      <c r="F26" s="16">
        <f t="shared" si="2"/>
        <v>562.1099999999999</v>
      </c>
      <c r="G26" s="16">
        <f t="shared" si="2"/>
        <v>17.939999999999998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35</v>
      </c>
      <c r="B28" s="20">
        <v>150</v>
      </c>
      <c r="C28" s="9">
        <v>17.739999999999998</v>
      </c>
      <c r="D28" s="9">
        <v>12.12</v>
      </c>
      <c r="E28" s="9">
        <v>19.12</v>
      </c>
      <c r="F28" s="10">
        <v>256</v>
      </c>
      <c r="G28" s="10">
        <v>0.495</v>
      </c>
      <c r="H28" s="11" t="s">
        <v>36</v>
      </c>
    </row>
    <row r="29" spans="1:8" x14ac:dyDescent="0.2">
      <c r="A29" s="28" t="s">
        <v>37</v>
      </c>
      <c r="B29" s="20">
        <v>40</v>
      </c>
      <c r="C29" s="9">
        <v>0.92</v>
      </c>
      <c r="D29" s="9">
        <v>0.86</v>
      </c>
      <c r="E29" s="9">
        <v>4.09</v>
      </c>
      <c r="F29" s="10">
        <v>28.34</v>
      </c>
      <c r="G29" s="10">
        <v>0.18</v>
      </c>
      <c r="H29" s="11" t="s">
        <v>38</v>
      </c>
    </row>
    <row r="30" spans="1:8" s="4" customFormat="1" x14ac:dyDescent="0.2">
      <c r="A30" s="28" t="s">
        <v>29</v>
      </c>
      <c r="B30" s="20">
        <v>200</v>
      </c>
      <c r="C30" s="9">
        <v>0.16</v>
      </c>
      <c r="D30" s="9">
        <v>0.18</v>
      </c>
      <c r="E30" s="9">
        <v>10.16</v>
      </c>
      <c r="F30" s="10">
        <v>42.88</v>
      </c>
      <c r="G30" s="10">
        <v>0</v>
      </c>
      <c r="H30" s="11" t="s">
        <v>20</v>
      </c>
    </row>
    <row r="31" spans="1:8" s="4" customFormat="1" x14ac:dyDescent="0.2">
      <c r="A31" s="22" t="s">
        <v>15</v>
      </c>
      <c r="B31" s="12">
        <f t="shared" ref="B31:G31" si="3">SUM(B28:B30)</f>
        <v>390</v>
      </c>
      <c r="C31" s="13">
        <f t="shared" si="3"/>
        <v>18.82</v>
      </c>
      <c r="D31" s="13">
        <f t="shared" si="3"/>
        <v>13.159999999999998</v>
      </c>
      <c r="E31" s="13">
        <f t="shared" si="3"/>
        <v>33.370000000000005</v>
      </c>
      <c r="F31" s="16">
        <f t="shared" si="3"/>
        <v>327.21999999999997</v>
      </c>
      <c r="G31" s="16">
        <f t="shared" si="3"/>
        <v>0.67500000000000004</v>
      </c>
      <c r="H31" s="14"/>
    </row>
    <row r="32" spans="1:8" s="15" customFormat="1" ht="13.5" customHeight="1" thickBot="1" x14ac:dyDescent="0.25">
      <c r="A32" s="23" t="s">
        <v>16</v>
      </c>
      <c r="B32" s="24">
        <f t="shared" ref="B32:G32" si="4">SUM(B15,B18,B26,B31)</f>
        <v>1585</v>
      </c>
      <c r="C32" s="25">
        <f t="shared" si="4"/>
        <v>45.540000000000006</v>
      </c>
      <c r="D32" s="25">
        <f t="shared" si="4"/>
        <v>39.57</v>
      </c>
      <c r="E32" s="25">
        <f t="shared" si="4"/>
        <v>186.38</v>
      </c>
      <c r="F32" s="26">
        <f t="shared" si="4"/>
        <v>1292.55</v>
      </c>
      <c r="G32" s="26">
        <f t="shared" si="4"/>
        <v>26.634999999999998</v>
      </c>
      <c r="H32" s="27"/>
    </row>
    <row r="33" ht="27.75" customHeight="1" x14ac:dyDescent="0.2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workbookViewId="0">
      <selection activeCell="I15" sqref="I15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31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45</v>
      </c>
      <c r="B11" s="20">
        <v>150</v>
      </c>
      <c r="C11" s="9">
        <v>4.3499999999999996</v>
      </c>
      <c r="D11" s="9">
        <v>5.6</v>
      </c>
      <c r="E11" s="9">
        <v>20.170000000000002</v>
      </c>
      <c r="F11" s="10">
        <v>149.38</v>
      </c>
      <c r="G11" s="10">
        <v>1.47</v>
      </c>
      <c r="H11" s="11" t="s">
        <v>32</v>
      </c>
    </row>
    <row r="12" spans="1:8" s="4" customFormat="1" x14ac:dyDescent="0.2">
      <c r="A12" s="28" t="s">
        <v>28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19</v>
      </c>
    </row>
    <row r="13" spans="1:8" x14ac:dyDescent="0.2">
      <c r="A13" s="28" t="s">
        <v>39</v>
      </c>
      <c r="B13" s="20">
        <v>5</v>
      </c>
      <c r="C13" s="9">
        <v>0.06</v>
      </c>
      <c r="D13" s="9">
        <v>3.08</v>
      </c>
      <c r="E13" s="9">
        <v>0.09</v>
      </c>
      <c r="F13" s="10">
        <v>28.3</v>
      </c>
      <c r="G13" s="10">
        <v>0</v>
      </c>
      <c r="H13" s="11" t="s">
        <v>40</v>
      </c>
    </row>
    <row r="14" spans="1:8" s="4" customFormat="1" x14ac:dyDescent="0.2">
      <c r="A14" s="28" t="s">
        <v>26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27</v>
      </c>
    </row>
    <row r="15" spans="1:8" x14ac:dyDescent="0.2">
      <c r="A15" s="22" t="s">
        <v>15</v>
      </c>
      <c r="B15" s="12">
        <f t="shared" ref="B15:G15" si="0">SUM(B11:B14)</f>
        <v>320</v>
      </c>
      <c r="C15" s="13">
        <f t="shared" si="0"/>
        <v>5.6199999999999992</v>
      </c>
      <c r="D15" s="13">
        <f t="shared" si="0"/>
        <v>9.15</v>
      </c>
      <c r="E15" s="13">
        <f t="shared" si="0"/>
        <v>35.47</v>
      </c>
      <c r="F15" s="16">
        <f t="shared" si="0"/>
        <v>247.54000000000002</v>
      </c>
      <c r="G15" s="16">
        <f t="shared" si="0"/>
        <v>1.5149999999999999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46</v>
      </c>
      <c r="B17" s="20">
        <v>120</v>
      </c>
      <c r="C17" s="9">
        <v>0.48</v>
      </c>
      <c r="D17" s="9">
        <v>0.36</v>
      </c>
      <c r="E17" s="9">
        <v>12.36</v>
      </c>
      <c r="F17" s="10">
        <v>56.4</v>
      </c>
      <c r="G17" s="10">
        <v>6</v>
      </c>
      <c r="H17" s="11" t="s">
        <v>47</v>
      </c>
    </row>
    <row r="18" spans="1:8" x14ac:dyDescent="0.2">
      <c r="A18" s="22" t="s">
        <v>15</v>
      </c>
      <c r="B18" s="21">
        <f t="shared" ref="B18:G18" si="1">SUM(B17)</f>
        <v>120</v>
      </c>
      <c r="C18" s="13">
        <f t="shared" si="1"/>
        <v>0.48</v>
      </c>
      <c r="D18" s="13">
        <f t="shared" si="1"/>
        <v>0.36</v>
      </c>
      <c r="E18" s="13">
        <f t="shared" si="1"/>
        <v>12.36</v>
      </c>
      <c r="F18" s="16">
        <f t="shared" si="1"/>
        <v>56.4</v>
      </c>
      <c r="G18" s="16">
        <f t="shared" si="1"/>
        <v>6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21</v>
      </c>
      <c r="B20" s="20">
        <v>15</v>
      </c>
      <c r="C20" s="9">
        <v>0.12</v>
      </c>
      <c r="D20" s="9">
        <v>0.02</v>
      </c>
      <c r="E20" s="9">
        <v>0.38</v>
      </c>
      <c r="F20" s="10">
        <v>2.1</v>
      </c>
      <c r="G20" s="10">
        <v>1.5</v>
      </c>
      <c r="H20" s="11" t="s">
        <v>22</v>
      </c>
    </row>
    <row r="21" spans="1:8" x14ac:dyDescent="0.2">
      <c r="A21" s="28" t="s">
        <v>41</v>
      </c>
      <c r="B21" s="20">
        <v>150</v>
      </c>
      <c r="C21" s="9">
        <v>6.87</v>
      </c>
      <c r="D21" s="9">
        <v>4.93</v>
      </c>
      <c r="E21" s="9">
        <v>16.93</v>
      </c>
      <c r="F21" s="10">
        <v>139.86000000000001</v>
      </c>
      <c r="G21" s="10">
        <v>11.654999999999999</v>
      </c>
      <c r="H21" s="11" t="s">
        <v>42</v>
      </c>
    </row>
    <row r="22" spans="1:8" x14ac:dyDescent="0.2">
      <c r="A22" s="28" t="s">
        <v>43</v>
      </c>
      <c r="B22" s="20">
        <v>50</v>
      </c>
      <c r="C22" s="9">
        <v>1.21</v>
      </c>
      <c r="D22" s="9">
        <v>3.15</v>
      </c>
      <c r="E22" s="9">
        <v>5.84</v>
      </c>
      <c r="F22" s="10">
        <v>56.66</v>
      </c>
      <c r="G22" s="10">
        <v>0</v>
      </c>
      <c r="H22" s="11" t="s">
        <v>44</v>
      </c>
    </row>
    <row r="23" spans="1:8" x14ac:dyDescent="0.2">
      <c r="A23" s="28" t="s">
        <v>33</v>
      </c>
      <c r="B23" s="20">
        <v>110</v>
      </c>
      <c r="C23" s="9">
        <v>4.08</v>
      </c>
      <c r="D23" s="9">
        <v>3.17</v>
      </c>
      <c r="E23" s="9">
        <v>21.06</v>
      </c>
      <c r="F23" s="10">
        <v>133.44</v>
      </c>
      <c r="G23" s="10">
        <v>0</v>
      </c>
      <c r="H23" s="11" t="s">
        <v>34</v>
      </c>
    </row>
    <row r="24" spans="1:8" x14ac:dyDescent="0.2">
      <c r="A24" s="28" t="s">
        <v>30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10">
        <v>0.3</v>
      </c>
      <c r="H24" s="11" t="s">
        <v>23</v>
      </c>
    </row>
    <row r="25" spans="1:8" x14ac:dyDescent="0.2">
      <c r="A25" s="28" t="s">
        <v>24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25</v>
      </c>
    </row>
    <row r="26" spans="1:8" x14ac:dyDescent="0.2">
      <c r="A26" s="22" t="s">
        <v>15</v>
      </c>
      <c r="B26" s="12">
        <f t="shared" ref="B26:G26" si="2">SUM(B20:B25)</f>
        <v>505</v>
      </c>
      <c r="C26" s="13">
        <f t="shared" si="2"/>
        <v>14.599999999999998</v>
      </c>
      <c r="D26" s="13">
        <f t="shared" si="2"/>
        <v>11.72</v>
      </c>
      <c r="E26" s="13">
        <f t="shared" si="2"/>
        <v>72.14</v>
      </c>
      <c r="F26" s="16">
        <f t="shared" si="2"/>
        <v>457.49</v>
      </c>
      <c r="G26" s="16">
        <f t="shared" si="2"/>
        <v>13.455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35</v>
      </c>
      <c r="B28" s="20">
        <v>120</v>
      </c>
      <c r="C28" s="9">
        <v>14.2</v>
      </c>
      <c r="D28" s="9">
        <v>9.6999999999999993</v>
      </c>
      <c r="E28" s="9">
        <v>15.3</v>
      </c>
      <c r="F28" s="10">
        <v>204.8</v>
      </c>
      <c r="G28" s="10">
        <v>0.39600000000000002</v>
      </c>
      <c r="H28" s="11" t="s">
        <v>36</v>
      </c>
    </row>
    <row r="29" spans="1:8" x14ac:dyDescent="0.2">
      <c r="A29" s="28" t="s">
        <v>37</v>
      </c>
      <c r="B29" s="20">
        <v>30</v>
      </c>
      <c r="C29" s="9">
        <v>0.69</v>
      </c>
      <c r="D29" s="9">
        <v>0.64</v>
      </c>
      <c r="E29" s="9">
        <v>3.07</v>
      </c>
      <c r="F29" s="10">
        <v>21.25</v>
      </c>
      <c r="G29" s="10">
        <v>0.13500000000000001</v>
      </c>
      <c r="H29" s="11" t="s">
        <v>38</v>
      </c>
    </row>
    <row r="30" spans="1:8" s="4" customFormat="1" x14ac:dyDescent="0.2">
      <c r="A30" s="28" t="s">
        <v>29</v>
      </c>
      <c r="B30" s="20">
        <v>150</v>
      </c>
      <c r="C30" s="9">
        <v>0.12</v>
      </c>
      <c r="D30" s="9">
        <v>0.14000000000000001</v>
      </c>
      <c r="E30" s="9">
        <v>7.62</v>
      </c>
      <c r="F30" s="10">
        <v>32.159999999999997</v>
      </c>
      <c r="G30" s="10">
        <v>0</v>
      </c>
      <c r="H30" s="11" t="s">
        <v>20</v>
      </c>
    </row>
    <row r="31" spans="1:8" ht="15" customHeight="1" x14ac:dyDescent="0.2">
      <c r="A31" s="22" t="s">
        <v>15</v>
      </c>
      <c r="B31" s="12">
        <f t="shared" ref="B31:G31" si="3">SUM(B28:B30)</f>
        <v>300</v>
      </c>
      <c r="C31" s="13">
        <f t="shared" si="3"/>
        <v>15.009999999999998</v>
      </c>
      <c r="D31" s="13">
        <f t="shared" si="3"/>
        <v>10.48</v>
      </c>
      <c r="E31" s="13">
        <f t="shared" si="3"/>
        <v>25.990000000000002</v>
      </c>
      <c r="F31" s="16">
        <f t="shared" si="3"/>
        <v>258.21000000000004</v>
      </c>
      <c r="G31" s="16">
        <f t="shared" si="3"/>
        <v>0.53100000000000003</v>
      </c>
      <c r="H31" s="14"/>
    </row>
    <row r="32" spans="1:8" ht="13.5" thickBot="1" x14ac:dyDescent="0.25">
      <c r="A32" s="23" t="s">
        <v>16</v>
      </c>
      <c r="B32" s="24">
        <f t="shared" ref="B32:G32" si="4">SUM(B15,B18,B26,B31)</f>
        <v>1245</v>
      </c>
      <c r="C32" s="25">
        <f t="shared" si="4"/>
        <v>35.709999999999994</v>
      </c>
      <c r="D32" s="25">
        <f t="shared" si="4"/>
        <v>31.71</v>
      </c>
      <c r="E32" s="25">
        <f t="shared" si="4"/>
        <v>145.96</v>
      </c>
      <c r="F32" s="26">
        <f t="shared" si="4"/>
        <v>1019.6400000000001</v>
      </c>
      <c r="G32" s="26">
        <f t="shared" si="4"/>
        <v>21.500999999999998</v>
      </c>
      <c r="H32" s="27"/>
    </row>
  </sheetData>
  <mergeCells count="15"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2025-10-17T00:31:43Z</cp:lastPrinted>
  <dcterms:created xsi:type="dcterms:W3CDTF">2010-09-29T09:10:17Z</dcterms:created>
  <dcterms:modified xsi:type="dcterms:W3CDTF">2025-10-17T04:15:07Z</dcterms:modified>
</cp:coreProperties>
</file>