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E31" i="4" s="1"/>
  <c r="C18" i="4"/>
  <c r="D18" i="4"/>
  <c r="E18" i="4"/>
  <c r="C25" i="4"/>
  <c r="C31" i="4" s="1"/>
  <c r="D25" i="4"/>
  <c r="E25" i="4"/>
  <c r="C30" i="4"/>
  <c r="D30" i="4"/>
  <c r="E30" i="4"/>
  <c r="C15" i="5"/>
  <c r="D15" i="5"/>
  <c r="D31" i="5" s="1"/>
  <c r="E15" i="5"/>
  <c r="C18" i="5"/>
  <c r="C31" i="5" s="1"/>
  <c r="D18" i="5"/>
  <c r="E18" i="5"/>
  <c r="C25" i="5"/>
  <c r="D25" i="5"/>
  <c r="E25" i="5"/>
  <c r="C30" i="5"/>
  <c r="D30" i="5"/>
  <c r="E30" i="5"/>
  <c r="E31" i="5" l="1"/>
  <c r="D31" i="4"/>
  <c r="G30" i="4"/>
  <c r="F30" i="4"/>
  <c r="B30" i="4"/>
  <c r="G18" i="4"/>
  <c r="F18" i="4"/>
  <c r="B18" i="4"/>
  <c r="G18" i="5"/>
  <c r="F18" i="5"/>
  <c r="B18" i="5"/>
  <c r="G25" i="4"/>
  <c r="F25" i="4"/>
  <c r="B25" i="4"/>
  <c r="G15" i="4"/>
  <c r="F15" i="4"/>
  <c r="B15" i="4"/>
  <c r="G30" i="5"/>
  <c r="F30" i="5"/>
  <c r="B30" i="5"/>
  <c r="G25" i="5"/>
  <c r="F25" i="5"/>
  <c r="B25" i="5"/>
  <c r="G15" i="5"/>
  <c r="F15" i="5"/>
  <c r="B15" i="5"/>
  <c r="G31" i="4" l="1"/>
  <c r="F31" i="4"/>
  <c r="B31" i="4"/>
  <c r="G31" i="5"/>
  <c r="F31" i="5"/>
  <c r="B31" i="5"/>
</calcChain>
</file>

<file path=xl/sharedStrings.xml><?xml version="1.0" encoding="utf-8"?>
<sst xmlns="http://schemas.openxmlformats.org/spreadsheetml/2006/main" count="96" uniqueCount="46">
  <si>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</si>
  <si>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</si>
  <si>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</si>
  <si>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</si>
  <si>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</si>
  <si>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</si>
  <si>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</si>
  <si>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</si>
  <si>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</si>
  <si>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</si>
  <si>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</si>
  <si>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</si>
  <si>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</si>
  <si>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</si>
  <si>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</si>
  <si>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</si>
  <si>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</si>
  <si>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</si>
  <si>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</si>
  <si>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90</t>
  </si>
  <si>
    <t>Чай с сахаром</t>
  </si>
  <si>
    <t>87</t>
  </si>
  <si>
    <t>70</t>
  </si>
  <si>
    <t>85</t>
  </si>
  <si>
    <t>Хлеб на обед</t>
  </si>
  <si>
    <t>91</t>
  </si>
  <si>
    <t>88</t>
  </si>
  <si>
    <t>НА 07.10.2025</t>
  </si>
  <si>
    <t>6</t>
  </si>
  <si>
    <t>Повидло (порциями)</t>
  </si>
  <si>
    <t>102</t>
  </si>
  <si>
    <t>ЯБЛОКИ</t>
  </si>
  <si>
    <t>95</t>
  </si>
  <si>
    <t>Салат весенний</t>
  </si>
  <si>
    <t>19</t>
  </si>
  <si>
    <t>Свекольник</t>
  </si>
  <si>
    <t>27</t>
  </si>
  <si>
    <t>63</t>
  </si>
  <si>
    <t>Запеканка рисовая с творогом</t>
  </si>
  <si>
    <t>Молочный соус на сгущенном молоке</t>
  </si>
  <si>
    <t>74</t>
  </si>
  <si>
    <t>Суп молочный с макаронными изделиями</t>
  </si>
  <si>
    <t>Батон</t>
  </si>
  <si>
    <t>Кофейный напиток</t>
  </si>
  <si>
    <t>Картофель тушёный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</si>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</sst>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F33" sqref="F3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27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41</v>
      </c>
      <c r="B11" s="20">
        <v>200</v>
      </c>
      <c r="C11" s="9">
        <v>6.48</v>
      </c>
      <c r="D11" s="9">
        <v>7.48</v>
      </c>
      <c r="E11" s="9">
        <v>12.5</v>
      </c>
      <c r="F11" s="10">
        <v>200</v>
      </c>
      <c r="G11" s="10">
        <v>1.96</v>
      </c>
      <c r="H11" s="11" t="s">
        <v>28</v>
      </c>
    </row>
    <row r="12" spans="1:8" s="4" customFormat="1" x14ac:dyDescent="0.2">
      <c r="A12" s="28" t="s">
        <v>42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19</v>
      </c>
    </row>
    <row r="13" spans="1:8" x14ac:dyDescent="0.2">
      <c r="A13" s="28" t="s">
        <v>29</v>
      </c>
      <c r="B13" s="20">
        <v>15</v>
      </c>
      <c r="C13" s="9">
        <v>0</v>
      </c>
      <c r="D13" s="9">
        <v>0</v>
      </c>
      <c r="E13" s="9">
        <v>9.15</v>
      </c>
      <c r="F13" s="10">
        <v>36.6</v>
      </c>
      <c r="G13" s="10">
        <v>0</v>
      </c>
      <c r="H13" s="11" t="s">
        <v>30</v>
      </c>
    </row>
    <row r="14" spans="1:8" s="4" customFormat="1" x14ac:dyDescent="0.2">
      <c r="A14" s="28" t="s">
        <v>43</v>
      </c>
      <c r="B14" s="20">
        <v>200</v>
      </c>
      <c r="C14" s="9">
        <v>0.16</v>
      </c>
      <c r="D14" s="9">
        <v>0.18</v>
      </c>
      <c r="E14" s="9">
        <v>10.16</v>
      </c>
      <c r="F14" s="10">
        <v>42.88</v>
      </c>
      <c r="G14" s="10">
        <v>0</v>
      </c>
      <c r="H14" s="11" t="s">
        <v>26</v>
      </c>
    </row>
    <row r="15" spans="1:8" x14ac:dyDescent="0.2">
      <c r="A15" s="22" t="s">
        <v>15</v>
      </c>
      <c r="B15" s="12">
        <f t="shared" ref="B15:G15" si="0">SUM(B11:B14)</f>
        <v>445</v>
      </c>
      <c r="C15" s="13">
        <f t="shared" si="0"/>
        <v>8.89</v>
      </c>
      <c r="D15" s="13">
        <f t="shared" si="0"/>
        <v>8.5299999999999994</v>
      </c>
      <c r="E15" s="13">
        <f t="shared" si="0"/>
        <v>47.230000000000004</v>
      </c>
      <c r="F15" s="16">
        <f t="shared" si="0"/>
        <v>358.08000000000004</v>
      </c>
      <c r="G15" s="16">
        <f t="shared" si="0"/>
        <v>1.96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31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32</v>
      </c>
    </row>
    <row r="18" spans="1:8" x14ac:dyDescent="0.2">
      <c r="A18" s="22" t="s">
        <v>15</v>
      </c>
      <c r="B18" s="21">
        <f t="shared" ref="B18:G18" si="1">SUM(B17)</f>
        <v>80</v>
      </c>
      <c r="C18" s="13">
        <f t="shared" si="1"/>
        <v>0.64</v>
      </c>
      <c r="D18" s="13">
        <f t="shared" si="1"/>
        <v>4.4000000000000004</v>
      </c>
      <c r="E18" s="13">
        <f t="shared" si="1"/>
        <v>3.44</v>
      </c>
      <c r="F18" s="16">
        <f t="shared" si="1"/>
        <v>53.68</v>
      </c>
      <c r="G18" s="16">
        <f t="shared" si="1"/>
        <v>132.304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33</v>
      </c>
      <c r="B20" s="20">
        <v>40</v>
      </c>
      <c r="C20" s="9">
        <v>1</v>
      </c>
      <c r="D20" s="9">
        <v>3.06</v>
      </c>
      <c r="E20" s="9">
        <v>3.05</v>
      </c>
      <c r="F20" s="10">
        <v>43.6</v>
      </c>
      <c r="G20" s="10">
        <v>12.8</v>
      </c>
      <c r="H20" s="11" t="s">
        <v>34</v>
      </c>
    </row>
    <row r="21" spans="1:8" x14ac:dyDescent="0.2">
      <c r="A21" s="28" t="s">
        <v>35</v>
      </c>
      <c r="B21" s="20">
        <v>200</v>
      </c>
      <c r="C21" s="9">
        <v>6.98</v>
      </c>
      <c r="D21" s="9">
        <v>8.0399999999999991</v>
      </c>
      <c r="E21" s="9">
        <v>17.88</v>
      </c>
      <c r="F21" s="10">
        <v>172.08</v>
      </c>
      <c r="G21" s="10">
        <v>20.12</v>
      </c>
      <c r="H21" s="11" t="s">
        <v>36</v>
      </c>
    </row>
    <row r="22" spans="1:8" x14ac:dyDescent="0.2">
      <c r="A22" s="28" t="s">
        <v>44</v>
      </c>
      <c r="B22" s="20">
        <v>180</v>
      </c>
      <c r="C22" s="9">
        <v>6.71</v>
      </c>
      <c r="D22" s="9">
        <v>9.94</v>
      </c>
      <c r="E22" s="9">
        <v>15.28</v>
      </c>
      <c r="F22" s="10">
        <v>177.88</v>
      </c>
      <c r="G22" s="10">
        <v>19.152000000000001</v>
      </c>
      <c r="H22" s="11" t="s">
        <v>37</v>
      </c>
    </row>
    <row r="23" spans="1:8" x14ac:dyDescent="0.2">
      <c r="A23" s="28" t="s">
        <v>45</v>
      </c>
      <c r="B23" s="20">
        <v>200</v>
      </c>
      <c r="C23" s="9">
        <v>0.38</v>
      </c>
      <c r="D23" s="9">
        <v>0.08</v>
      </c>
      <c r="E23" s="9">
        <v>21.32</v>
      </c>
      <c r="F23" s="10">
        <v>86.84</v>
      </c>
      <c r="G23" s="10">
        <v>0.4</v>
      </c>
      <c r="H23" s="11" t="s">
        <v>23</v>
      </c>
    </row>
    <row r="24" spans="1:8" s="4" customFormat="1" x14ac:dyDescent="0.2">
      <c r="A24" s="28" t="s">
        <v>24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25</v>
      </c>
    </row>
    <row r="25" spans="1:8" x14ac:dyDescent="0.2">
      <c r="A25" s="22" t="s">
        <v>15</v>
      </c>
      <c r="B25" s="12">
        <f t="shared" ref="B25:G25" si="2">SUM(B20:B24)</f>
        <v>650</v>
      </c>
      <c r="C25" s="13">
        <f t="shared" si="2"/>
        <v>17.110000000000003</v>
      </c>
      <c r="D25" s="13">
        <f t="shared" si="2"/>
        <v>21.509999999999998</v>
      </c>
      <c r="E25" s="13">
        <f t="shared" si="2"/>
        <v>69.47</v>
      </c>
      <c r="F25" s="16">
        <f t="shared" si="2"/>
        <v>540.69999999999993</v>
      </c>
      <c r="G25" s="16">
        <f t="shared" si="2"/>
        <v>52.472000000000001</v>
      </c>
      <c r="H25" s="14"/>
    </row>
    <row r="26" spans="1:8" x14ac:dyDescent="0.2">
      <c r="A26" s="32" t="s">
        <v>11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28" t="s">
        <v>38</v>
      </c>
      <c r="B27" s="20">
        <v>150</v>
      </c>
      <c r="C27" s="9">
        <v>5.38</v>
      </c>
      <c r="D27" s="9">
        <v>7.98</v>
      </c>
      <c r="E27" s="9">
        <v>34.65</v>
      </c>
      <c r="F27" s="10">
        <v>232.3</v>
      </c>
      <c r="G27" s="10">
        <v>0.39</v>
      </c>
      <c r="H27" s="11" t="s">
        <v>22</v>
      </c>
    </row>
    <row r="28" spans="1:8" x14ac:dyDescent="0.2">
      <c r="A28" s="28" t="s">
        <v>39</v>
      </c>
      <c r="B28" s="20">
        <v>40</v>
      </c>
      <c r="C28" s="9">
        <v>1.99</v>
      </c>
      <c r="D28" s="9">
        <v>3.6</v>
      </c>
      <c r="E28" s="9">
        <v>14.6</v>
      </c>
      <c r="F28" s="10">
        <v>99.28</v>
      </c>
      <c r="G28" s="10">
        <v>0.22800000000000001</v>
      </c>
      <c r="H28" s="11" t="s">
        <v>40</v>
      </c>
    </row>
    <row r="29" spans="1:8" s="4" customFormat="1" x14ac:dyDescent="0.2">
      <c r="A29" s="28" t="s">
        <v>20</v>
      </c>
      <c r="B29" s="20">
        <v>200</v>
      </c>
      <c r="C29" s="9">
        <v>0.12</v>
      </c>
      <c r="D29" s="9">
        <v>0.04</v>
      </c>
      <c r="E29" s="9">
        <v>10</v>
      </c>
      <c r="F29" s="10">
        <v>40.74</v>
      </c>
      <c r="G29" s="10">
        <v>0.06</v>
      </c>
      <c r="H29" s="11" t="s">
        <v>21</v>
      </c>
    </row>
    <row r="30" spans="1:8" s="4" customFormat="1" x14ac:dyDescent="0.2">
      <c r="A30" s="22" t="s">
        <v>15</v>
      </c>
      <c r="B30" s="12">
        <f t="shared" ref="B30:G30" si="3">SUM(B27:B29)</f>
        <v>390</v>
      </c>
      <c r="C30" s="13">
        <f t="shared" si="3"/>
        <v>7.49</v>
      </c>
      <c r="D30" s="13">
        <f t="shared" si="3"/>
        <v>11.62</v>
      </c>
      <c r="E30" s="13">
        <f t="shared" si="3"/>
        <v>59.25</v>
      </c>
      <c r="F30" s="16">
        <f t="shared" si="3"/>
        <v>372.32000000000005</v>
      </c>
      <c r="G30" s="16">
        <f t="shared" si="3"/>
        <v>0.67799999999999994</v>
      </c>
      <c r="H30" s="14"/>
    </row>
    <row r="31" spans="1:8" s="15" customFormat="1" ht="13.5" customHeight="1" thickBot="1" x14ac:dyDescent="0.25">
      <c r="A31" s="23" t="s">
        <v>16</v>
      </c>
      <c r="B31" s="24">
        <f t="shared" ref="B31:G31" si="4">SUM(B15,B18,B25,B30)</f>
        <v>1565</v>
      </c>
      <c r="C31" s="25">
        <f t="shared" si="4"/>
        <v>34.130000000000003</v>
      </c>
      <c r="D31" s="25">
        <f t="shared" si="4"/>
        <v>46.059999999999995</v>
      </c>
      <c r="E31" s="25">
        <f t="shared" si="4"/>
        <v>179.39</v>
      </c>
      <c r="F31" s="26">
        <f t="shared" si="4"/>
        <v>1324.7800000000002</v>
      </c>
      <c r="G31" s="26">
        <f t="shared" si="4"/>
        <v>187.41400000000002</v>
      </c>
      <c r="H31" s="27"/>
    </row>
    <row r="32" spans="1:8" ht="27.75" customHeight="1" x14ac:dyDescent="0.2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F34" sqref="F34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27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41</v>
      </c>
      <c r="B11" s="20">
        <v>150</v>
      </c>
      <c r="C11" s="9">
        <v>4.8600000000000003</v>
      </c>
      <c r="D11" s="9">
        <v>5.61</v>
      </c>
      <c r="E11" s="9">
        <v>9.3800000000000008</v>
      </c>
      <c r="F11" s="10">
        <v>150</v>
      </c>
      <c r="G11" s="10">
        <v>1.47</v>
      </c>
      <c r="H11" s="11" t="s">
        <v>28</v>
      </c>
    </row>
    <row r="12" spans="1:8" s="4" customFormat="1" x14ac:dyDescent="0.2">
      <c r="A12" s="28" t="s">
        <v>42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19</v>
      </c>
    </row>
    <row r="13" spans="1:8" x14ac:dyDescent="0.2">
      <c r="A13" s="28" t="s">
        <v>29</v>
      </c>
      <c r="B13" s="20">
        <v>12</v>
      </c>
      <c r="C13" s="9">
        <v>0</v>
      </c>
      <c r="D13" s="9">
        <v>0</v>
      </c>
      <c r="E13" s="9">
        <v>7.32</v>
      </c>
      <c r="F13" s="10">
        <v>29.28</v>
      </c>
      <c r="G13" s="10">
        <v>0</v>
      </c>
      <c r="H13" s="11" t="s">
        <v>30</v>
      </c>
    </row>
    <row r="14" spans="1:8" s="4" customFormat="1" x14ac:dyDescent="0.2">
      <c r="A14" s="28" t="s">
        <v>43</v>
      </c>
      <c r="B14" s="20">
        <v>150</v>
      </c>
      <c r="C14" s="9">
        <v>0.12</v>
      </c>
      <c r="D14" s="9">
        <v>0.14000000000000001</v>
      </c>
      <c r="E14" s="9">
        <v>7.62</v>
      </c>
      <c r="F14" s="10">
        <v>32.159999999999997</v>
      </c>
      <c r="G14" s="10">
        <v>0</v>
      </c>
      <c r="H14" s="11" t="s">
        <v>26</v>
      </c>
    </row>
    <row r="15" spans="1:8" x14ac:dyDescent="0.2">
      <c r="A15" s="22" t="s">
        <v>15</v>
      </c>
      <c r="B15" s="12">
        <f t="shared" ref="B15:G15" si="0">SUM(B11:B14)</f>
        <v>327</v>
      </c>
      <c r="C15" s="13">
        <f t="shared" si="0"/>
        <v>6.1000000000000005</v>
      </c>
      <c r="D15" s="13">
        <f t="shared" si="0"/>
        <v>6.19</v>
      </c>
      <c r="E15" s="13">
        <f t="shared" si="0"/>
        <v>32.03</v>
      </c>
      <c r="F15" s="16">
        <f t="shared" si="0"/>
        <v>250.74</v>
      </c>
      <c r="G15" s="16">
        <f t="shared" si="0"/>
        <v>1.47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31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32</v>
      </c>
    </row>
    <row r="18" spans="1:8" x14ac:dyDescent="0.2">
      <c r="A18" s="22" t="s">
        <v>15</v>
      </c>
      <c r="B18" s="21">
        <f t="shared" ref="B18:G18" si="1">SUM(B17)</f>
        <v>80</v>
      </c>
      <c r="C18" s="13">
        <f t="shared" si="1"/>
        <v>0.64</v>
      </c>
      <c r="D18" s="13">
        <f t="shared" si="1"/>
        <v>4.4000000000000004</v>
      </c>
      <c r="E18" s="13">
        <f t="shared" si="1"/>
        <v>3.44</v>
      </c>
      <c r="F18" s="16">
        <f t="shared" si="1"/>
        <v>53.68</v>
      </c>
      <c r="G18" s="16">
        <f t="shared" si="1"/>
        <v>132.304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33</v>
      </c>
      <c r="B20" s="20">
        <v>30</v>
      </c>
      <c r="C20" s="9">
        <v>0.75</v>
      </c>
      <c r="D20" s="9">
        <v>2.2999999999999998</v>
      </c>
      <c r="E20" s="9">
        <v>2.29</v>
      </c>
      <c r="F20" s="10">
        <v>32.700000000000003</v>
      </c>
      <c r="G20" s="10">
        <v>9.6</v>
      </c>
      <c r="H20" s="11" t="s">
        <v>34</v>
      </c>
    </row>
    <row r="21" spans="1:8" x14ac:dyDescent="0.2">
      <c r="A21" s="28" t="s">
        <v>35</v>
      </c>
      <c r="B21" s="20">
        <v>150</v>
      </c>
      <c r="C21" s="9">
        <v>5.24</v>
      </c>
      <c r="D21" s="9">
        <v>6.03</v>
      </c>
      <c r="E21" s="9">
        <v>13.41</v>
      </c>
      <c r="F21" s="10">
        <v>129.06</v>
      </c>
      <c r="G21" s="10">
        <v>15.09</v>
      </c>
      <c r="H21" s="11" t="s">
        <v>36</v>
      </c>
    </row>
    <row r="22" spans="1:8" x14ac:dyDescent="0.2">
      <c r="A22" s="28" t="s">
        <v>44</v>
      </c>
      <c r="B22" s="20">
        <v>140</v>
      </c>
      <c r="C22" s="9">
        <v>5.22</v>
      </c>
      <c r="D22" s="9">
        <v>7.73</v>
      </c>
      <c r="E22" s="9">
        <v>11.89</v>
      </c>
      <c r="F22" s="10">
        <v>138.35</v>
      </c>
      <c r="G22" s="10">
        <v>14.896000000000001</v>
      </c>
      <c r="H22" s="11" t="s">
        <v>37</v>
      </c>
    </row>
    <row r="23" spans="1:8" x14ac:dyDescent="0.2">
      <c r="A23" s="28" t="s">
        <v>45</v>
      </c>
      <c r="B23" s="20">
        <v>150</v>
      </c>
      <c r="C23" s="9">
        <v>0.28000000000000003</v>
      </c>
      <c r="D23" s="9">
        <v>0.06</v>
      </c>
      <c r="E23" s="9">
        <v>15.99</v>
      </c>
      <c r="F23" s="10">
        <v>65.13</v>
      </c>
      <c r="G23" s="10">
        <v>0.3</v>
      </c>
      <c r="H23" s="11" t="s">
        <v>23</v>
      </c>
    </row>
    <row r="24" spans="1:8" s="4" customFormat="1" x14ac:dyDescent="0.2">
      <c r="A24" s="28" t="s">
        <v>24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25</v>
      </c>
    </row>
    <row r="25" spans="1:8" x14ac:dyDescent="0.2">
      <c r="A25" s="22" t="s">
        <v>15</v>
      </c>
      <c r="B25" s="12">
        <f t="shared" ref="B25:G25" si="2">SUM(B20:B24)</f>
        <v>500</v>
      </c>
      <c r="C25" s="13">
        <f t="shared" si="2"/>
        <v>13.530000000000001</v>
      </c>
      <c r="D25" s="13">
        <f t="shared" si="2"/>
        <v>16.510000000000002</v>
      </c>
      <c r="E25" s="13">
        <f t="shared" si="2"/>
        <v>55.519999999999996</v>
      </c>
      <c r="F25" s="16">
        <f t="shared" si="2"/>
        <v>425.54</v>
      </c>
      <c r="G25" s="16">
        <f t="shared" si="2"/>
        <v>39.885999999999996</v>
      </c>
      <c r="H25" s="14"/>
    </row>
    <row r="26" spans="1:8" x14ac:dyDescent="0.2">
      <c r="A26" s="32" t="s">
        <v>11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28" t="s">
        <v>38</v>
      </c>
      <c r="B27" s="20">
        <v>130</v>
      </c>
      <c r="C27" s="9">
        <v>4.67</v>
      </c>
      <c r="D27" s="9">
        <v>6.92</v>
      </c>
      <c r="E27" s="9">
        <v>30.03</v>
      </c>
      <c r="F27" s="10">
        <v>201.33</v>
      </c>
      <c r="G27" s="10">
        <v>0.33800000000000002</v>
      </c>
      <c r="H27" s="11" t="s">
        <v>22</v>
      </c>
    </row>
    <row r="28" spans="1:8" x14ac:dyDescent="0.2">
      <c r="A28" s="28" t="s">
        <v>39</v>
      </c>
      <c r="B28" s="20">
        <v>30</v>
      </c>
      <c r="C28" s="9">
        <v>1.49</v>
      </c>
      <c r="D28" s="9">
        <v>2.7</v>
      </c>
      <c r="E28" s="9">
        <v>10.95</v>
      </c>
      <c r="F28" s="10">
        <v>74.459999999999994</v>
      </c>
      <c r="G28" s="10">
        <v>0.17100000000000001</v>
      </c>
      <c r="H28" s="11" t="s">
        <v>40</v>
      </c>
    </row>
    <row r="29" spans="1:8" s="4" customFormat="1" x14ac:dyDescent="0.2">
      <c r="A29" s="28" t="s">
        <v>20</v>
      </c>
      <c r="B29" s="20">
        <v>150</v>
      </c>
      <c r="C29" s="9">
        <v>0.09</v>
      </c>
      <c r="D29" s="9">
        <v>0.03</v>
      </c>
      <c r="E29" s="9">
        <v>7.5</v>
      </c>
      <c r="F29" s="10">
        <v>30.56</v>
      </c>
      <c r="G29" s="10">
        <v>4.4999999999999998E-2</v>
      </c>
      <c r="H29" s="11" t="s">
        <v>21</v>
      </c>
    </row>
    <row r="30" spans="1:8" ht="15" customHeight="1" x14ac:dyDescent="0.2">
      <c r="A30" s="22" t="s">
        <v>15</v>
      </c>
      <c r="B30" s="12">
        <f t="shared" ref="B30:G30" si="3">SUM(B27:B29)</f>
        <v>310</v>
      </c>
      <c r="C30" s="13">
        <f t="shared" si="3"/>
        <v>6.25</v>
      </c>
      <c r="D30" s="13">
        <f t="shared" si="3"/>
        <v>9.65</v>
      </c>
      <c r="E30" s="13">
        <f t="shared" si="3"/>
        <v>48.480000000000004</v>
      </c>
      <c r="F30" s="16">
        <f t="shared" si="3"/>
        <v>306.35000000000002</v>
      </c>
      <c r="G30" s="16">
        <f t="shared" si="3"/>
        <v>0.55400000000000005</v>
      </c>
      <c r="H30" s="14"/>
    </row>
    <row r="31" spans="1:8" ht="13.5" thickBot="1" x14ac:dyDescent="0.25">
      <c r="A31" s="23" t="s">
        <v>16</v>
      </c>
      <c r="B31" s="24">
        <f t="shared" ref="B31:G31" si="4">SUM(B15,B18,B25,B30)</f>
        <v>1217</v>
      </c>
      <c r="C31" s="25">
        <f t="shared" si="4"/>
        <v>26.520000000000003</v>
      </c>
      <c r="D31" s="25">
        <f t="shared" si="4"/>
        <v>36.75</v>
      </c>
      <c r="E31" s="25">
        <f t="shared" si="4"/>
        <v>139.47</v>
      </c>
      <c r="F31" s="26">
        <f t="shared" si="4"/>
        <v>1036.31</v>
      </c>
      <c r="G31" s="26">
        <f t="shared" si="4"/>
        <v>174.214</v>
      </c>
      <c r="H31" s="27"/>
    </row>
  </sheetData>
  <mergeCells count="15">
    <mergeCell ref="B1:G3"/>
    <mergeCell ref="A4:H4"/>
    <mergeCell ref="A7:H7"/>
    <mergeCell ref="A5:H5"/>
    <mergeCell ref="A6:H6"/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2025-10-06T04:14:23Z</cp:lastPrinted>
  <dcterms:created xsi:type="dcterms:W3CDTF">2010-09-29T09:10:17Z</dcterms:created>
  <dcterms:modified xsi:type="dcterms:W3CDTF">2025-10-06T04:14:39Z</dcterms:modified>
</cp:coreProperties>
</file>