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D18" i="4"/>
  <c r="E18" i="4"/>
  <c r="C27" i="4"/>
  <c r="D27" i="4"/>
  <c r="D33" i="4" s="1"/>
  <c r="E27" i="4"/>
  <c r="C32" i="4"/>
  <c r="D32" i="4"/>
  <c r="E32" i="4"/>
  <c r="C15" i="5"/>
  <c r="D15" i="5"/>
  <c r="E15" i="5"/>
  <c r="C18" i="5"/>
  <c r="D18" i="5"/>
  <c r="E18" i="5"/>
  <c r="C27" i="5"/>
  <c r="D27" i="5"/>
  <c r="E27" i="5"/>
  <c r="C32" i="5"/>
  <c r="D32" i="5"/>
  <c r="E32" i="5"/>
  <c r="D33" i="5"/>
  <c r="G32" i="4"/>
  <c r="F32" i="4"/>
  <c r="B32" i="4"/>
  <c r="G18" i="4"/>
  <c r="F18" i="4"/>
  <c r="B18" i="4"/>
  <c r="G18" i="5"/>
  <c r="F18" i="5"/>
  <c r="B18" i="5"/>
  <c r="G27" i="4"/>
  <c r="F27" i="4"/>
  <c r="B27" i="4"/>
  <c r="G15" i="4"/>
  <c r="F15" i="4"/>
  <c r="B15" i="4"/>
  <c r="G32" i="5"/>
  <c r="F32" i="5"/>
  <c r="B32" i="5"/>
  <c r="G27" i="5"/>
  <c r="F27" i="5"/>
  <c r="B27" i="5"/>
  <c r="G15" i="5"/>
  <c r="F15" i="5"/>
  <c r="B15" i="5"/>
  <c r="C33" i="5" l="1"/>
  <c r="C33" i="4"/>
  <c r="E33" i="5"/>
  <c r="E33" i="4"/>
  <c r="G33" i="4"/>
  <c r="F33" i="4"/>
  <c r="B33" i="4"/>
  <c r="G33" i="5"/>
  <c r="F33" i="5"/>
  <c r="B33" i="5"/>
</calcChain>
</file>

<file path=xl/sharedStrings.xml><?xml version="1.0" encoding="utf-8"?>
<sst xmlns="http://schemas.openxmlformats.org/spreadsheetml/2006/main" count="104" uniqueCount="50">
  <si>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</si>
  <si>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</si>
  <si>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</si>
  <si>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</si>
  <si>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</si>
  <si>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</si>
  <si>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</si>
  <si>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</si>
  <si>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</si>
  <si>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</si>
  <si>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</si>
  <si>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</si>
  <si>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</si>
  <si>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</si>
  <si>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</si>
  <si>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</si>
  <si>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</si>
  <si>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</si>
  <si>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</si>
  <si>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01.10.2025</t>
  </si>
  <si>
    <t>3</t>
  </si>
  <si>
    <t>90</t>
  </si>
  <si>
    <t>15</t>
  </si>
  <si>
    <t>88</t>
  </si>
  <si>
    <t>Суп гречневый</t>
  </si>
  <si>
    <t>43</t>
  </si>
  <si>
    <t>Макароны отварные</t>
  </si>
  <si>
    <t>55</t>
  </si>
  <si>
    <t>76</t>
  </si>
  <si>
    <t>85</t>
  </si>
  <si>
    <t>Хлеб на обед</t>
  </si>
  <si>
    <t>91</t>
  </si>
  <si>
    <t>Чай с сахаром</t>
  </si>
  <si>
    <t>87</t>
  </si>
  <si>
    <t>92</t>
  </si>
  <si>
    <t>Масло (порциями)</t>
  </si>
  <si>
    <t>6</t>
  </si>
  <si>
    <t>ЯБЛОКИ</t>
  </si>
  <si>
    <t>95</t>
  </si>
  <si>
    <t>Котлета мясная</t>
  </si>
  <si>
    <t>71</t>
  </si>
  <si>
    <t>52</t>
  </si>
  <si>
    <t>Каша пшённая молочная</t>
  </si>
  <si>
    <t>Батон</t>
  </si>
  <si>
    <t>Кофейный напиток</t>
  </si>
  <si>
    <t>Салат "Зимний"</t>
  </si>
  <si>
    <t>Подлив</t>
  </si>
  <si>
    <t>Компот из сухофруктов</t>
  </si>
  <si>
    <t>Рис с овощами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</si>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</sst>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9" sqref="I19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73.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18</v>
      </c>
      <c r="B7" s="38"/>
      <c r="C7" s="38"/>
      <c r="D7" s="38"/>
      <c r="E7" s="38"/>
      <c r="F7" s="38"/>
      <c r="G7" s="38"/>
      <c r="H7" s="38"/>
    </row>
    <row r="8" spans="1:8" ht="14.2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42</v>
      </c>
      <c r="B11" s="21">
        <v>200</v>
      </c>
      <c r="C11" s="10">
        <v>6.7</v>
      </c>
      <c r="D11" s="10">
        <v>7.92</v>
      </c>
      <c r="E11" s="10">
        <v>25.4</v>
      </c>
      <c r="F11" s="11">
        <v>201</v>
      </c>
      <c r="G11" s="11">
        <v>1.96</v>
      </c>
      <c r="H11" s="12" t="s">
        <v>20</v>
      </c>
    </row>
    <row r="12" spans="1:8" s="4" customFormat="1" x14ac:dyDescent="0.2">
      <c r="A12" s="29" t="s">
        <v>43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21</v>
      </c>
    </row>
    <row r="13" spans="1:8" x14ac:dyDescent="0.2">
      <c r="A13" s="29" t="s">
        <v>35</v>
      </c>
      <c r="B13" s="21">
        <v>5</v>
      </c>
      <c r="C13" s="10">
        <v>0.06</v>
      </c>
      <c r="D13" s="10">
        <v>3.08</v>
      </c>
      <c r="E13" s="10">
        <v>0.09</v>
      </c>
      <c r="F13" s="11">
        <v>28.3</v>
      </c>
      <c r="G13" s="11">
        <v>0</v>
      </c>
      <c r="H13" s="12" t="s">
        <v>36</v>
      </c>
    </row>
    <row r="14" spans="1:8" s="4" customFormat="1" x14ac:dyDescent="0.2">
      <c r="A14" s="29" t="s">
        <v>44</v>
      </c>
      <c r="B14" s="21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23</v>
      </c>
    </row>
    <row r="15" spans="1:8" x14ac:dyDescent="0.2">
      <c r="A15" s="23" t="s">
        <v>15</v>
      </c>
      <c r="B15" s="13">
        <f t="shared" ref="B15:G15" si="0">SUM(B11:B14)</f>
        <v>435</v>
      </c>
      <c r="C15" s="14">
        <f t="shared" si="0"/>
        <v>9.17</v>
      </c>
      <c r="D15" s="14">
        <f t="shared" si="0"/>
        <v>12.049999999999999</v>
      </c>
      <c r="E15" s="14">
        <f t="shared" si="0"/>
        <v>51.070000000000007</v>
      </c>
      <c r="F15" s="17">
        <f t="shared" si="0"/>
        <v>350.78000000000003</v>
      </c>
      <c r="G15" s="17">
        <f t="shared" si="0"/>
        <v>1.96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x14ac:dyDescent="0.2">
      <c r="A17" s="29" t="s">
        <v>37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38</v>
      </c>
    </row>
    <row r="18" spans="1:8" x14ac:dyDescent="0.2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45</v>
      </c>
      <c r="B20" s="21">
        <v>40</v>
      </c>
      <c r="C20" s="10">
        <v>3.32</v>
      </c>
      <c r="D20" s="10">
        <v>3.18</v>
      </c>
      <c r="E20" s="10">
        <v>8.6199999999999992</v>
      </c>
      <c r="F20" s="11">
        <v>75.17</v>
      </c>
      <c r="G20" s="11">
        <v>8.6920000000000002</v>
      </c>
      <c r="H20" s="12" t="s">
        <v>22</v>
      </c>
    </row>
    <row r="21" spans="1:8" x14ac:dyDescent="0.2">
      <c r="A21" s="29" t="s">
        <v>24</v>
      </c>
      <c r="B21" s="21">
        <v>200</v>
      </c>
      <c r="C21" s="10">
        <v>9.1</v>
      </c>
      <c r="D21" s="10">
        <v>9.5</v>
      </c>
      <c r="E21" s="10">
        <v>18.2</v>
      </c>
      <c r="F21" s="11">
        <v>196.02</v>
      </c>
      <c r="G21" s="11">
        <v>15.82</v>
      </c>
      <c r="H21" s="12" t="s">
        <v>25</v>
      </c>
    </row>
    <row r="22" spans="1:8" x14ac:dyDescent="0.2">
      <c r="A22" s="29" t="s">
        <v>39</v>
      </c>
      <c r="B22" s="21">
        <v>60</v>
      </c>
      <c r="C22" s="10">
        <v>0.7</v>
      </c>
      <c r="D22" s="10">
        <v>1.57</v>
      </c>
      <c r="E22" s="10">
        <v>0.68</v>
      </c>
      <c r="F22" s="11">
        <v>19.62</v>
      </c>
      <c r="G22" s="11">
        <v>0.79800000000000004</v>
      </c>
      <c r="H22" s="12" t="s">
        <v>40</v>
      </c>
    </row>
    <row r="23" spans="1:8" x14ac:dyDescent="0.2">
      <c r="A23" s="29" t="s">
        <v>26</v>
      </c>
      <c r="B23" s="9">
        <v>120</v>
      </c>
      <c r="C23" s="10">
        <v>5.16</v>
      </c>
      <c r="D23" s="10">
        <v>4.6500000000000004</v>
      </c>
      <c r="E23" s="10">
        <v>31.45</v>
      </c>
      <c r="F23" s="11">
        <v>188.15</v>
      </c>
      <c r="G23" s="11">
        <v>0</v>
      </c>
      <c r="H23" s="12" t="s">
        <v>27</v>
      </c>
    </row>
    <row r="24" spans="1:8" s="4" customFormat="1" x14ac:dyDescent="0.2">
      <c r="A24" s="29" t="s">
        <v>46</v>
      </c>
      <c r="B24" s="21">
        <v>40</v>
      </c>
      <c r="C24" s="10">
        <v>0.79</v>
      </c>
      <c r="D24" s="10">
        <v>3.07</v>
      </c>
      <c r="E24" s="10">
        <v>4.53</v>
      </c>
      <c r="F24" s="11">
        <v>49.45</v>
      </c>
      <c r="G24" s="11">
        <v>1.988</v>
      </c>
      <c r="H24" s="12" t="s">
        <v>28</v>
      </c>
    </row>
    <row r="25" spans="1:8" x14ac:dyDescent="0.2">
      <c r="A25" s="29" t="s">
        <v>47</v>
      </c>
      <c r="B25" s="21">
        <v>200</v>
      </c>
      <c r="C25" s="10">
        <v>0.38</v>
      </c>
      <c r="D25" s="10">
        <v>0.08</v>
      </c>
      <c r="E25" s="10">
        <v>21.32</v>
      </c>
      <c r="F25" s="11">
        <v>86.84</v>
      </c>
      <c r="G25" s="11">
        <v>0.4</v>
      </c>
      <c r="H25" s="12" t="s">
        <v>29</v>
      </c>
    </row>
    <row r="26" spans="1:8" x14ac:dyDescent="0.2">
      <c r="A26" s="29" t="s">
        <v>30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31</v>
      </c>
    </row>
    <row r="27" spans="1:8" x14ac:dyDescent="0.2">
      <c r="A27" s="23" t="s">
        <v>15</v>
      </c>
      <c r="B27" s="13">
        <f t="shared" ref="B27:G27" si="2">SUM(B20:B26)</f>
        <v>690</v>
      </c>
      <c r="C27" s="14">
        <f t="shared" si="2"/>
        <v>21.49</v>
      </c>
      <c r="D27" s="14">
        <f t="shared" si="2"/>
        <v>22.439999999999998</v>
      </c>
      <c r="E27" s="14">
        <f t="shared" si="2"/>
        <v>96.740000000000009</v>
      </c>
      <c r="F27" s="17">
        <f t="shared" si="2"/>
        <v>675.55000000000007</v>
      </c>
      <c r="G27" s="17">
        <f t="shared" si="2"/>
        <v>27.698</v>
      </c>
      <c r="H27" s="15"/>
    </row>
    <row r="28" spans="1:8" x14ac:dyDescent="0.2">
      <c r="A28" s="33" t="s">
        <v>11</v>
      </c>
      <c r="B28" s="34"/>
      <c r="C28" s="34"/>
      <c r="D28" s="34"/>
      <c r="E28" s="34"/>
      <c r="F28" s="34"/>
      <c r="G28" s="34"/>
      <c r="H28" s="35"/>
    </row>
    <row r="29" spans="1:8" x14ac:dyDescent="0.2">
      <c r="A29" s="29" t="s">
        <v>48</v>
      </c>
      <c r="B29" s="21">
        <v>160</v>
      </c>
      <c r="C29" s="10">
        <v>3.95</v>
      </c>
      <c r="D29" s="10">
        <v>6.74</v>
      </c>
      <c r="E29" s="10">
        <v>30.83</v>
      </c>
      <c r="F29" s="11">
        <v>200.24</v>
      </c>
      <c r="G29" s="11">
        <v>1.296</v>
      </c>
      <c r="H29" s="12" t="s">
        <v>41</v>
      </c>
    </row>
    <row r="30" spans="1:8" x14ac:dyDescent="0.2">
      <c r="A30" s="29" t="s">
        <v>32</v>
      </c>
      <c r="B30" s="21">
        <v>200</v>
      </c>
      <c r="C30" s="10">
        <v>0.12</v>
      </c>
      <c r="D30" s="10">
        <v>0.04</v>
      </c>
      <c r="E30" s="10">
        <v>10</v>
      </c>
      <c r="F30" s="11">
        <v>40.74</v>
      </c>
      <c r="G30" s="11">
        <v>0.06</v>
      </c>
      <c r="H30" s="12" t="s">
        <v>33</v>
      </c>
    </row>
    <row r="31" spans="1:8" s="4" customFormat="1" x14ac:dyDescent="0.2">
      <c r="A31" s="29" t="s">
        <v>49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34</v>
      </c>
    </row>
    <row r="32" spans="1:8" s="4" customFormat="1" x14ac:dyDescent="0.2">
      <c r="A32" s="23" t="s">
        <v>15</v>
      </c>
      <c r="B32" s="13">
        <f t="shared" ref="B32:G32" si="3">SUM(B29:B31)</f>
        <v>390</v>
      </c>
      <c r="C32" s="14">
        <f t="shared" si="3"/>
        <v>6.0500000000000007</v>
      </c>
      <c r="D32" s="14">
        <f t="shared" si="3"/>
        <v>7.0500000000000007</v>
      </c>
      <c r="E32" s="14">
        <f t="shared" si="3"/>
        <v>52.23</v>
      </c>
      <c r="F32" s="17">
        <f t="shared" si="3"/>
        <v>300.68</v>
      </c>
      <c r="G32" s="17">
        <f t="shared" si="3"/>
        <v>1.3560000000000001</v>
      </c>
      <c r="H32" s="15"/>
    </row>
    <row r="33" spans="1:8" s="16" customFormat="1" ht="13.5" customHeight="1" thickBot="1" x14ac:dyDescent="0.25">
      <c r="A33" s="24" t="s">
        <v>16</v>
      </c>
      <c r="B33" s="25">
        <f t="shared" ref="B33:G33" si="4">SUM(B15,B18,B27,B32)</f>
        <v>1595</v>
      </c>
      <c r="C33" s="26">
        <f t="shared" si="4"/>
        <v>37.349999999999994</v>
      </c>
      <c r="D33" s="26">
        <f t="shared" si="4"/>
        <v>45.94</v>
      </c>
      <c r="E33" s="26">
        <f t="shared" si="4"/>
        <v>203.48</v>
      </c>
      <c r="F33" s="27">
        <f t="shared" si="4"/>
        <v>1380.6900000000003</v>
      </c>
      <c r="G33" s="27">
        <f t="shared" si="4"/>
        <v>163.31800000000001</v>
      </c>
      <c r="H33" s="28"/>
    </row>
    <row r="34" spans="1:8" ht="27.75" customHeight="1" x14ac:dyDescent="0.2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K23" sqref="K23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63.7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14</v>
      </c>
      <c r="B7" s="38"/>
      <c r="C7" s="38"/>
      <c r="D7" s="38"/>
      <c r="E7" s="38"/>
      <c r="F7" s="38"/>
      <c r="G7" s="38"/>
      <c r="H7" s="38"/>
    </row>
    <row r="8" spans="1:8" ht="13.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42</v>
      </c>
      <c r="B11" s="21">
        <v>150</v>
      </c>
      <c r="C11" s="10">
        <v>5.0199999999999996</v>
      </c>
      <c r="D11" s="10">
        <v>5.94</v>
      </c>
      <c r="E11" s="10">
        <v>19.05</v>
      </c>
      <c r="F11" s="11">
        <v>150.75</v>
      </c>
      <c r="G11" s="11">
        <v>1.47</v>
      </c>
      <c r="H11" s="12" t="s">
        <v>20</v>
      </c>
    </row>
    <row r="12" spans="1:8" s="4" customFormat="1" x14ac:dyDescent="0.2">
      <c r="A12" s="29" t="s">
        <v>43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21</v>
      </c>
    </row>
    <row r="13" spans="1:8" x14ac:dyDescent="0.2">
      <c r="A13" s="29" t="s">
        <v>35</v>
      </c>
      <c r="B13" s="21">
        <v>5</v>
      </c>
      <c r="C13" s="10">
        <v>0.06</v>
      </c>
      <c r="D13" s="10">
        <v>3.08</v>
      </c>
      <c r="E13" s="10">
        <v>0.09</v>
      </c>
      <c r="F13" s="11">
        <v>28.3</v>
      </c>
      <c r="G13" s="11">
        <v>0</v>
      </c>
      <c r="H13" s="12" t="s">
        <v>36</v>
      </c>
    </row>
    <row r="14" spans="1:8" s="4" customFormat="1" x14ac:dyDescent="0.2">
      <c r="A14" s="29" t="s">
        <v>44</v>
      </c>
      <c r="B14" s="21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12" t="s">
        <v>23</v>
      </c>
    </row>
    <row r="15" spans="1:8" x14ac:dyDescent="0.2">
      <c r="A15" s="23" t="s">
        <v>15</v>
      </c>
      <c r="B15" s="13">
        <f t="shared" ref="B15:G15" si="0">SUM(B11:B14)</f>
        <v>320</v>
      </c>
      <c r="C15" s="14">
        <f t="shared" si="0"/>
        <v>6.3199999999999994</v>
      </c>
      <c r="D15" s="14">
        <f t="shared" si="0"/>
        <v>9.6000000000000014</v>
      </c>
      <c r="E15" s="14">
        <f t="shared" si="0"/>
        <v>34.47</v>
      </c>
      <c r="F15" s="17">
        <f t="shared" si="0"/>
        <v>250.51000000000002</v>
      </c>
      <c r="G15" s="17">
        <f t="shared" si="0"/>
        <v>1.47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ht="12.75" customHeight="1" x14ac:dyDescent="0.2">
      <c r="A17" s="29" t="s">
        <v>37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38</v>
      </c>
    </row>
    <row r="18" spans="1:8" x14ac:dyDescent="0.2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45</v>
      </c>
      <c r="B20" s="21">
        <v>30</v>
      </c>
      <c r="C20" s="10">
        <v>2.4900000000000002</v>
      </c>
      <c r="D20" s="10">
        <v>2.39</v>
      </c>
      <c r="E20" s="10">
        <v>6.46</v>
      </c>
      <c r="F20" s="11">
        <v>56.38</v>
      </c>
      <c r="G20" s="11">
        <v>6.5190000000000001</v>
      </c>
      <c r="H20" s="12" t="s">
        <v>22</v>
      </c>
    </row>
    <row r="21" spans="1:8" x14ac:dyDescent="0.2">
      <c r="A21" s="29" t="s">
        <v>24</v>
      </c>
      <c r="B21" s="21">
        <v>150</v>
      </c>
      <c r="C21" s="10">
        <v>6.83</v>
      </c>
      <c r="D21" s="10">
        <v>7.12</v>
      </c>
      <c r="E21" s="10">
        <v>13.65</v>
      </c>
      <c r="F21" s="11">
        <v>147.02000000000001</v>
      </c>
      <c r="G21" s="11">
        <v>11.865</v>
      </c>
      <c r="H21" s="12" t="s">
        <v>25</v>
      </c>
    </row>
    <row r="22" spans="1:8" x14ac:dyDescent="0.2">
      <c r="A22" s="29" t="s">
        <v>39</v>
      </c>
      <c r="B22" s="21">
        <v>60</v>
      </c>
      <c r="C22" s="10">
        <v>0.7</v>
      </c>
      <c r="D22" s="10">
        <v>1.57</v>
      </c>
      <c r="E22" s="10">
        <v>0.68</v>
      </c>
      <c r="F22" s="11">
        <v>19.62</v>
      </c>
      <c r="G22" s="11">
        <v>0.79800000000000004</v>
      </c>
      <c r="H22" s="12" t="s">
        <v>40</v>
      </c>
    </row>
    <row r="23" spans="1:8" x14ac:dyDescent="0.2">
      <c r="A23" s="29" t="s">
        <v>26</v>
      </c>
      <c r="B23" s="9">
        <v>90</v>
      </c>
      <c r="C23" s="10">
        <v>4.37</v>
      </c>
      <c r="D23" s="10">
        <v>3.94</v>
      </c>
      <c r="E23" s="10">
        <v>26.61</v>
      </c>
      <c r="F23" s="11">
        <v>159.19999999999999</v>
      </c>
      <c r="G23" s="11">
        <v>0</v>
      </c>
      <c r="H23" s="12" t="s">
        <v>27</v>
      </c>
    </row>
    <row r="24" spans="1:8" s="4" customFormat="1" x14ac:dyDescent="0.2">
      <c r="A24" s="29" t="s">
        <v>46</v>
      </c>
      <c r="B24" s="21">
        <v>30</v>
      </c>
      <c r="C24" s="10">
        <v>0.59</v>
      </c>
      <c r="D24" s="10">
        <v>2.2999999999999998</v>
      </c>
      <c r="E24" s="10">
        <v>3.4</v>
      </c>
      <c r="F24" s="11">
        <v>37.090000000000003</v>
      </c>
      <c r="G24" s="11">
        <v>1.4910000000000001</v>
      </c>
      <c r="H24" s="12" t="s">
        <v>28</v>
      </c>
    </row>
    <row r="25" spans="1:8" x14ac:dyDescent="0.2">
      <c r="A25" s="29" t="s">
        <v>47</v>
      </c>
      <c r="B25" s="21">
        <v>150</v>
      </c>
      <c r="C25" s="10">
        <v>0.28000000000000003</v>
      </c>
      <c r="D25" s="10">
        <v>0.06</v>
      </c>
      <c r="E25" s="10">
        <v>15.99</v>
      </c>
      <c r="F25" s="11">
        <v>65.13</v>
      </c>
      <c r="G25" s="11">
        <v>0.3</v>
      </c>
      <c r="H25" s="12" t="s">
        <v>29</v>
      </c>
    </row>
    <row r="26" spans="1:8" x14ac:dyDescent="0.2">
      <c r="A26" s="29" t="s">
        <v>30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31</v>
      </c>
    </row>
    <row r="27" spans="1:8" x14ac:dyDescent="0.2">
      <c r="A27" s="23" t="s">
        <v>15</v>
      </c>
      <c r="B27" s="13">
        <f t="shared" ref="B27:G27" si="2">SUM(B20:B26)</f>
        <v>540</v>
      </c>
      <c r="C27" s="14">
        <f t="shared" si="2"/>
        <v>17.3</v>
      </c>
      <c r="D27" s="14">
        <f t="shared" si="2"/>
        <v>17.77</v>
      </c>
      <c r="E27" s="14">
        <f t="shared" si="2"/>
        <v>78.72999999999999</v>
      </c>
      <c r="F27" s="17">
        <f t="shared" si="2"/>
        <v>544.74</v>
      </c>
      <c r="G27" s="17">
        <f t="shared" si="2"/>
        <v>20.973000000000003</v>
      </c>
      <c r="H27" s="15"/>
    </row>
    <row r="28" spans="1:8" x14ac:dyDescent="0.2">
      <c r="A28" s="33" t="s">
        <v>11</v>
      </c>
      <c r="B28" s="34"/>
      <c r="C28" s="34"/>
      <c r="D28" s="34"/>
      <c r="E28" s="34"/>
      <c r="F28" s="34"/>
      <c r="G28" s="34"/>
      <c r="H28" s="35"/>
    </row>
    <row r="29" spans="1:8" x14ac:dyDescent="0.2">
      <c r="A29" s="29" t="s">
        <v>48</v>
      </c>
      <c r="B29" s="21">
        <v>140</v>
      </c>
      <c r="C29" s="10">
        <v>3.46</v>
      </c>
      <c r="D29" s="10">
        <v>5.89</v>
      </c>
      <c r="E29" s="10">
        <v>26.98</v>
      </c>
      <c r="F29" s="11">
        <v>175.21</v>
      </c>
      <c r="G29" s="11">
        <v>1.1339999999999999</v>
      </c>
      <c r="H29" s="12" t="s">
        <v>41</v>
      </c>
    </row>
    <row r="30" spans="1:8" x14ac:dyDescent="0.2">
      <c r="A30" s="29" t="s">
        <v>32</v>
      </c>
      <c r="B30" s="21">
        <v>150</v>
      </c>
      <c r="C30" s="10">
        <v>0.09</v>
      </c>
      <c r="D30" s="10">
        <v>0.03</v>
      </c>
      <c r="E30" s="10">
        <v>7.5</v>
      </c>
      <c r="F30" s="11">
        <v>30.56</v>
      </c>
      <c r="G30" s="11">
        <v>4.4999999999999998E-2</v>
      </c>
      <c r="H30" s="12" t="s">
        <v>33</v>
      </c>
    </row>
    <row r="31" spans="1:8" s="4" customFormat="1" x14ac:dyDescent="0.2">
      <c r="A31" s="29" t="s">
        <v>49</v>
      </c>
      <c r="B31" s="21">
        <v>30</v>
      </c>
      <c r="C31" s="10">
        <v>1.98</v>
      </c>
      <c r="D31" s="10">
        <v>0.27</v>
      </c>
      <c r="E31" s="10">
        <v>11.4</v>
      </c>
      <c r="F31" s="11">
        <v>59.7</v>
      </c>
      <c r="G31" s="11">
        <v>0</v>
      </c>
      <c r="H31" s="12" t="s">
        <v>34</v>
      </c>
    </row>
    <row r="32" spans="1:8" ht="15" customHeight="1" x14ac:dyDescent="0.2">
      <c r="A32" s="23" t="s">
        <v>15</v>
      </c>
      <c r="B32" s="13">
        <f t="shared" ref="B32:G32" si="3">SUM(B29:B31)</f>
        <v>320</v>
      </c>
      <c r="C32" s="14">
        <f t="shared" si="3"/>
        <v>5.5299999999999994</v>
      </c>
      <c r="D32" s="14">
        <f t="shared" si="3"/>
        <v>6.1899999999999995</v>
      </c>
      <c r="E32" s="14">
        <f t="shared" si="3"/>
        <v>45.88</v>
      </c>
      <c r="F32" s="17">
        <f t="shared" si="3"/>
        <v>265.47000000000003</v>
      </c>
      <c r="G32" s="17">
        <f t="shared" si="3"/>
        <v>1.1789999999999998</v>
      </c>
      <c r="H32" s="15"/>
    </row>
    <row r="33" spans="1:8" ht="13.5" thickBot="1" x14ac:dyDescent="0.25">
      <c r="A33" s="24" t="s">
        <v>16</v>
      </c>
      <c r="B33" s="25">
        <f t="shared" ref="B33:G33" si="4">SUM(B15,B18,B27,B32)</f>
        <v>1260</v>
      </c>
      <c r="C33" s="26">
        <f t="shared" si="4"/>
        <v>29.79</v>
      </c>
      <c r="D33" s="26">
        <f t="shared" si="4"/>
        <v>37.96</v>
      </c>
      <c r="E33" s="26">
        <f t="shared" si="4"/>
        <v>162.51999999999998</v>
      </c>
      <c r="F33" s="27">
        <f t="shared" si="4"/>
        <v>1114.4000000000001</v>
      </c>
      <c r="G33" s="27">
        <f t="shared" si="4"/>
        <v>155.92600000000002</v>
      </c>
      <c r="H33" s="28"/>
    </row>
  </sheetData>
  <mergeCells count="15">
    <mergeCell ref="B1:G3"/>
    <mergeCell ref="A4:H4"/>
    <mergeCell ref="A7:H7"/>
    <mergeCell ref="A5:H5"/>
    <mergeCell ref="A6:H6"/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2025-09-30T03:56:28Z</cp:lastPrinted>
  <dcterms:created xsi:type="dcterms:W3CDTF">2010-09-29T09:10:17Z</dcterms:created>
  <dcterms:modified xsi:type="dcterms:W3CDTF">2025-09-30T04:00:28Z</dcterms:modified>
</cp:coreProperties>
</file>